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5" autoFilterDateGrouping="1"/>
  </bookViews>
  <sheets>
    <sheet name="Leeme" sheetId="1" state="visible" r:id="rId1"/>
    <sheet name="Panel" sheetId="2" state="visible" r:id="rId2"/>
    <sheet name="Ingresos" sheetId="3" state="visible" r:id="rId3"/>
    <sheet name="Gastos" sheetId="4" state="visible" r:id="rId4"/>
    <sheet name="Fijos" sheetId="5" state="visible" r:id="rId5"/>
    <sheet name="Presupuesto" sheetId="6" state="visible" r:id="rId6"/>
    <sheet name="Deudas" sheetId="7" state="visible" r:id="rId7"/>
    <sheet name="Ahorro" sheetId="8" state="visible" r:id="rId8"/>
    <sheet name="Apuestas" sheetId="9" state="visible" r:id="rId9"/>
    <sheet name="TC" sheetId="10" state="visible" r:id="rId10"/>
    <sheet name="Anual" sheetId="11" state="visible" r:id="rId11"/>
    <sheet name="Listas" sheetId="12" state="visible" r:id="rId12"/>
  </sheets>
  <definedNames/>
  <calcPr calcId="191029" fullCalcOnLoad="1"/>
</workbook>
</file>

<file path=xl/styles.xml><?xml version="1.0" encoding="utf-8"?>
<styleSheet xmlns="http://schemas.openxmlformats.org/spreadsheetml/2006/main">
  <numFmts count="11">
    <numFmt numFmtId="164" formatCode="#.##000\ &quot;EUR&quot;"/>
    <numFmt numFmtId="165" formatCode="dd/mm/\y\y\y\y"/>
    <numFmt numFmtId="166" formatCode="00,000"/>
    <numFmt numFmtId="167" formatCode="#,#00%"/>
    <numFmt numFmtId="168" formatCode="#.##000\ &quot; S/&quot;"/>
    <numFmt numFmtId="169" formatCode="#,000"/>
    <numFmt numFmtId="170" formatCode="#.##00\ &quot;EUR&quot;"/>
    <numFmt numFmtId="171" formatCode="#.##0\ &quot;EUR&quot;"/>
    <numFmt numFmtId="172" formatCode="#.##\ &quot;EUR&quot;"/>
    <numFmt numFmtId="173" formatCode="#.##00\ &quot; S/&quot;"/>
    <numFmt numFmtId="174" formatCode="#.###\ &quot;EUR&quot;"/>
  </numFmts>
  <fonts count="23">
    <font>
      <name val="Segoe UI"/>
      <family val="2"/>
      <color theme="1"/>
      <sz val="11"/>
    </font>
    <font>
      <name val="Aptos Narrow"/>
      <family val="2"/>
      <b val="1"/>
      <color theme="1"/>
      <sz val="11"/>
      <scheme val="minor"/>
    </font>
    <font>
      <name val="Segoe UI"/>
      <family val="2"/>
      <b val="1"/>
      <color rgb="FFFFFFFF"/>
      <sz val="16"/>
    </font>
    <font>
      <name val="Aptos Narrow"/>
      <family val="2"/>
      <b val="1"/>
      <color rgb="FFFFFFFF"/>
      <sz val="11"/>
      <scheme val="minor"/>
    </font>
    <font>
      <name val="Aptos Narrow"/>
      <family val="2"/>
      <b val="1"/>
      <color rgb="FFFFFFFF"/>
      <sz val="9"/>
      <scheme val="minor"/>
    </font>
    <font>
      <name val="Aptos Narrow"/>
      <family val="2"/>
      <i val="1"/>
      <color theme="1"/>
      <sz val="9"/>
      <scheme val="minor"/>
    </font>
    <font>
      <name val="Segoe UI"/>
      <family val="2"/>
      <b val="1"/>
      <color theme="1"/>
      <sz val="11"/>
    </font>
    <font>
      <name val="Segoe UI"/>
      <family val="2"/>
      <b val="1"/>
      <color rgb="FFFFFFFF"/>
      <sz val="10"/>
    </font>
    <font>
      <name val="Aptos Narrow"/>
      <family val="2"/>
      <b val="1"/>
      <color rgb="FFFFFFFF"/>
      <sz val="12"/>
      <scheme val="minor"/>
    </font>
    <font>
      <name val="Aptos Narrow"/>
      <family val="2"/>
      <i val="1"/>
      <color rgb="FFC0392B"/>
      <sz val="11"/>
      <scheme val="minor"/>
    </font>
    <font>
      <name val="Segoe UI"/>
      <family val="2"/>
      <b val="1"/>
      <color rgb="FFF97316"/>
      <sz val="11"/>
    </font>
    <font>
      <name val="Segoe UI"/>
      <family val="2"/>
      <b val="1"/>
      <color theme="1"/>
      <sz val="12"/>
    </font>
    <font>
      <name val="Segoe UI"/>
      <family val="2"/>
      <b val="1"/>
      <color rgb="FF1A1030"/>
      <sz val="11"/>
    </font>
    <font>
      <name val="Segoe UI"/>
      <family val="2"/>
      <b val="1"/>
      <color rgb="FFFFFFFF"/>
      <sz val="11"/>
    </font>
    <font>
      <name val="Segoe UI"/>
      <family val="2"/>
      <color rgb="FFC0392B"/>
      <sz val="9"/>
    </font>
    <font>
      <name val="Segoe UI"/>
      <family val="2"/>
      <i val="1"/>
      <color rgb="FF9691A5"/>
      <sz val="9"/>
    </font>
    <font>
      <name val="Segoe UI"/>
      <family val="2"/>
      <b val="1"/>
      <color rgb="FFFFFFFF"/>
      <sz val="9"/>
    </font>
    <font>
      <name val="Segoe UI"/>
      <family val="2"/>
      <i val="1"/>
      <color theme="1"/>
      <sz val="9"/>
    </font>
    <font>
      <name val="Segoe UI"/>
      <family val="2"/>
      <b val="1"/>
      <color rgb="FFFFFFFF"/>
      <sz val="13"/>
    </font>
    <font>
      <name val="Segoe UI"/>
      <family val="2"/>
      <i val="1"/>
      <color rgb="FFC0392B"/>
      <sz val="9"/>
    </font>
    <font>
      <name val="Segoe UI"/>
      <family val="2"/>
      <b val="1"/>
      <color rgb="FFFFFFFF"/>
      <sz val="12"/>
    </font>
    <font>
      <name val="Segoe UI"/>
      <family val="2"/>
      <color theme="1"/>
      <sz val="12"/>
    </font>
    <font>
      <name val="Consolas"/>
      <family val="3"/>
      <color theme="1"/>
      <sz val="10"/>
    </font>
  </fonts>
  <fills count="8">
    <fill>
      <patternFill/>
    </fill>
    <fill>
      <patternFill patternType="gray125"/>
    </fill>
    <fill>
      <patternFill patternType="solid">
        <fgColor rgb="FF1A1030"/>
        <bgColor indexed="64"/>
      </patternFill>
    </fill>
    <fill>
      <patternFill patternType="solid">
        <fgColor rgb="FF3A2864"/>
        <bgColor indexed="64"/>
      </patternFill>
    </fill>
    <fill>
      <patternFill patternType="solid">
        <fgColor rgb="FFF97316"/>
        <bgColor indexed="64"/>
      </patternFill>
    </fill>
    <fill>
      <patternFill patternType="solid">
        <fgColor rgb="FFE9E4F5"/>
        <bgColor indexed="64"/>
      </patternFill>
    </fill>
    <fill>
      <patternFill patternType="solid">
        <fgColor rgb="FFD6CDF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C8C3D7"/>
      </left>
      <right style="thin">
        <color rgb="FFC8C3D7"/>
      </right>
      <top style="thin">
        <color rgb="FFC8C3D7"/>
      </top>
      <bottom style="thin">
        <color rgb="FFC8C3D7"/>
      </bottom>
      <diagonal/>
    </border>
  </borders>
  <cellStyleXfs count="1">
    <xf numFmtId="0" fontId="0" fillId="0" borderId="0"/>
  </cellStyleXfs>
  <cellXfs count="81">
    <xf numFmtId="0" fontId="0" fillId="0" borderId="0" pivotButton="0" quotePrefix="0" xfId="0"/>
    <xf numFmtId="0" fontId="0" fillId="2" borderId="0" applyAlignment="1" pivotButton="0" quotePrefix="0" xfId="0">
      <alignment vertical="center"/>
    </xf>
    <xf numFmtId="0" fontId="2" fillId="2" borderId="0" applyAlignment="1" pivotButton="0" quotePrefix="0" xfId="0">
      <alignment horizontal="left" vertical="center" indent="1"/>
    </xf>
    <xf numFmtId="0" fontId="1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8" fillId="4" borderId="0" applyAlignment="1" pivotButton="0" quotePrefix="0" xfId="0">
      <alignment vertical="center"/>
    </xf>
    <xf numFmtId="164" fontId="0" fillId="0" borderId="0" pivotButton="0" quotePrefix="0" xfId="0"/>
    <xf numFmtId="0" fontId="7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0" fontId="9" fillId="0" borderId="0" pivotButton="0" quotePrefix="0" xfId="0"/>
    <xf numFmtId="9" fontId="0" fillId="0" borderId="0" pivotButton="0" quotePrefix="0" xfId="0"/>
    <xf numFmtId="9" fontId="8" fillId="4" borderId="0" applyAlignment="1" pivotButton="0" quotePrefix="0" xfId="0">
      <alignment vertical="center"/>
    </xf>
    <xf numFmtId="9" fontId="0" fillId="0" borderId="1" pivotButton="0" quotePrefix="0" xfId="0"/>
    <xf numFmtId="165" fontId="0" fillId="0" borderId="0" pivotButton="0" quotePrefix="0" xfId="0"/>
    <xf numFmtId="165" fontId="0" fillId="0" borderId="1" pivotButton="0" quotePrefix="0" xfId="0"/>
    <xf numFmtId="0" fontId="3" fillId="4" borderId="0" pivotButton="0" quotePrefix="0" xfId="0"/>
    <xf numFmtId="0" fontId="0" fillId="5" borderId="0" applyAlignment="1" pivotButton="0" quotePrefix="0" xfId="0">
      <alignment vertical="center"/>
    </xf>
    <xf numFmtId="0" fontId="10" fillId="5" borderId="0" applyAlignment="1" pivotButton="0" quotePrefix="0" xfId="0">
      <alignment horizontal="left" vertical="center" indent="1"/>
    </xf>
    <xf numFmtId="0" fontId="6" fillId="0" borderId="1" pivotButton="0" quotePrefix="0" xfId="0"/>
    <xf numFmtId="164" fontId="1" fillId="0" borderId="1" pivotButton="0" quotePrefix="0" xfId="0"/>
    <xf numFmtId="0" fontId="11" fillId="5" borderId="1" pivotButton="0" quotePrefix="0" xfId="0"/>
    <xf numFmtId="0" fontId="11" fillId="6" borderId="1" pivotButton="0" quotePrefix="0" xfId="0"/>
    <xf numFmtId="0" fontId="1" fillId="5" borderId="1" pivotButton="0" quotePrefix="0" xfId="0"/>
    <xf numFmtId="164" fontId="1" fillId="5" borderId="1" pivotButton="0" quotePrefix="0" xfId="0"/>
    <xf numFmtId="0" fontId="1" fillId="0" borderId="1" pivotButton="0" quotePrefix="0" xfId="0"/>
    <xf numFmtId="0" fontId="12" fillId="0" borderId="1" pivotButton="0" quotePrefix="0" xfId="0"/>
    <xf numFmtId="0" fontId="13" fillId="4" borderId="0" applyAlignment="1" pivotButton="0" quotePrefix="0" xfId="0">
      <alignment horizontal="left" vertical="center" indent="1"/>
    </xf>
    <xf numFmtId="0" fontId="14" fillId="0" borderId="0" pivotButton="0" quotePrefix="0" xfId="0"/>
    <xf numFmtId="0" fontId="15" fillId="0" borderId="0" pivotButton="0" quotePrefix="0" xfId="0"/>
    <xf numFmtId="0" fontId="2" fillId="2" borderId="0" applyAlignment="1" pivotButton="0" quotePrefix="0" xfId="0">
      <alignment vertical="center"/>
    </xf>
    <xf numFmtId="0" fontId="6" fillId="0" borderId="0" pivotButton="0" quotePrefix="0" xfId="0"/>
    <xf numFmtId="0" fontId="16" fillId="3" borderId="0" pivotButton="0" quotePrefix="0" xfId="0"/>
    <xf numFmtId="0" fontId="17" fillId="0" borderId="0" pivotButton="0" quotePrefix="0" xfId="0"/>
    <xf numFmtId="0" fontId="6" fillId="0" borderId="0" applyAlignment="1" pivotButton="0" quotePrefix="0" xfId="0">
      <alignment horizontal="right"/>
    </xf>
    <xf numFmtId="0" fontId="7" fillId="3" borderId="0" applyAlignment="1" pivotButton="0" quotePrefix="0" xfId="0">
      <alignment horizontal="center" vertical="center" wrapText="1"/>
    </xf>
    <xf numFmtId="165" fontId="19" fillId="0" borderId="0" pivotButton="0" quotePrefix="0" xfId="0"/>
    <xf numFmtId="166" fontId="13" fillId="4" borderId="1" pivotButton="0" quotePrefix="0" xfId="0"/>
    <xf numFmtId="166" fontId="0" fillId="0" borderId="1" pivotButton="0" quotePrefix="0" xfId="0"/>
    <xf numFmtId="167" fontId="6" fillId="0" borderId="0" applyAlignment="1" pivotButton="0" quotePrefix="0" xfId="0">
      <alignment horizontal="center" vertical="center"/>
    </xf>
    <xf numFmtId="168" fontId="0" fillId="0" borderId="1" pivotButton="0" quotePrefix="0" xfId="0"/>
    <xf numFmtId="169" fontId="0" fillId="0" borderId="1" pivotButton="0" quotePrefix="0" xfId="0"/>
    <xf numFmtId="0" fontId="13" fillId="4" borderId="0" applyAlignment="1" pivotButton="0" quotePrefix="0" xfId="0">
      <alignment horizontal="center"/>
    </xf>
    <xf numFmtId="0" fontId="12" fillId="0" borderId="0" pivotButton="0" quotePrefix="0" xfId="0"/>
    <xf numFmtId="0" fontId="21" fillId="5" borderId="1" pivotButton="0" quotePrefix="0" xfId="0"/>
    <xf numFmtId="0" fontId="21" fillId="6" borderId="1" pivotButton="0" quotePrefix="0" xfId="0"/>
    <xf numFmtId="0" fontId="6" fillId="6" borderId="1" pivotButton="0" quotePrefix="0" xfId="0"/>
    <xf numFmtId="164" fontId="6" fillId="6" borderId="1" pivotButton="0" quotePrefix="0" xfId="0"/>
    <xf numFmtId="0" fontId="13" fillId="4" borderId="1" pivotButton="0" quotePrefix="0" xfId="0"/>
    <xf numFmtId="0" fontId="6" fillId="5" borderId="1" pivotButton="0" quotePrefix="0" xfId="0"/>
    <xf numFmtId="0" fontId="0" fillId="4" borderId="0" applyAlignment="1" pivotButton="0" quotePrefix="0" xfId="0">
      <alignment vertical="center"/>
    </xf>
    <xf numFmtId="0" fontId="22" fillId="0" borderId="0" pivotButton="0" quotePrefix="0" xfId="0"/>
    <xf numFmtId="170" fontId="0" fillId="0" borderId="1" pivotButton="0" quotePrefix="0" xfId="0"/>
    <xf numFmtId="170" fontId="6" fillId="0" borderId="1" pivotButton="0" quotePrefix="0" xfId="0"/>
    <xf numFmtId="170" fontId="0" fillId="0" borderId="0" pivotButton="0" quotePrefix="0" xfId="0"/>
    <xf numFmtId="171" fontId="0" fillId="0" borderId="1" pivotButton="0" quotePrefix="0" xfId="0"/>
    <xf numFmtId="172" fontId="0" fillId="0" borderId="1" pivotButton="0" quotePrefix="0" xfId="0"/>
    <xf numFmtId="172" fontId="12" fillId="0" borderId="1" pivotButton="0" quotePrefix="0" xfId="0"/>
    <xf numFmtId="172" fontId="6" fillId="0" borderId="1" pivotButton="0" quotePrefix="0" xfId="0"/>
    <xf numFmtId="172" fontId="11" fillId="5" borderId="1" pivotButton="0" quotePrefix="0" xfId="0"/>
    <xf numFmtId="172" fontId="11" fillId="6" borderId="1" pivotButton="0" quotePrefix="0" xfId="0"/>
    <xf numFmtId="172" fontId="0" fillId="0" borderId="0" pivotButton="0" quotePrefix="0" xfId="0"/>
    <xf numFmtId="172" fontId="0" fillId="5" borderId="0" applyAlignment="1" pivotButton="0" quotePrefix="0" xfId="0">
      <alignment vertical="center"/>
    </xf>
    <xf numFmtId="172" fontId="13" fillId="4" borderId="1" pivotButton="0" quotePrefix="0" xfId="0"/>
    <xf numFmtId="172" fontId="6" fillId="6" borderId="1" pivotButton="0" quotePrefix="0" xfId="0"/>
    <xf numFmtId="172" fontId="8" fillId="4" borderId="0" applyAlignment="1" pivotButton="0" quotePrefix="0" xfId="0">
      <alignment vertical="center"/>
    </xf>
    <xf numFmtId="170" fontId="18" fillId="4" borderId="0" applyAlignment="1" pivotButton="0" quotePrefix="0" xfId="0">
      <alignment horizontal="center"/>
    </xf>
    <xf numFmtId="173" fontId="20" fillId="4" borderId="0" applyAlignment="1" pivotButton="0" quotePrefix="0" xfId="0">
      <alignment horizontal="center" vertical="center"/>
    </xf>
    <xf numFmtId="170" fontId="6" fillId="0" borderId="0" applyAlignment="1" pivotButton="0" quotePrefix="0" xfId="0">
      <alignment horizontal="center" vertical="center"/>
    </xf>
    <xf numFmtId="173" fontId="6" fillId="0" borderId="0" applyAlignment="1" pivotButton="0" quotePrefix="0" xfId="0">
      <alignment horizontal="center" vertical="center"/>
    </xf>
    <xf numFmtId="170" fontId="8" fillId="4" borderId="0" applyAlignment="1" pivotButton="0" quotePrefix="0" xfId="0">
      <alignment vertical="center"/>
    </xf>
    <xf numFmtId="0" fontId="0" fillId="7" borderId="1" pivotButton="0" quotePrefix="0" xfId="0"/>
    <xf numFmtId="170" fontId="0" fillId="7" borderId="1" pivotButton="0" quotePrefix="0" xfId="0"/>
    <xf numFmtId="9" fontId="0" fillId="7" borderId="1" pivotButton="0" quotePrefix="0" xfId="0"/>
    <xf numFmtId="170" fontId="6" fillId="5" borderId="1" pivotButton="0" quotePrefix="0" xfId="0"/>
    <xf numFmtId="173" fontId="0" fillId="0" borderId="1" pivotButton="0" quotePrefix="0" xfId="0"/>
    <xf numFmtId="172" fontId="6" fillId="5" borderId="1" pivotButton="0" quotePrefix="0" xfId="0"/>
    <xf numFmtId="174" fontId="6" fillId="5" borderId="1" pivotButton="0" quotePrefix="0" xfId="0"/>
    <xf numFmtId="167" fontId="6" fillId="0" borderId="0" applyAlignment="1" pivotButton="0" quotePrefix="0" xfId="0">
      <alignment horizontal="center" vertical="center"/>
    </xf>
    <xf numFmtId="168" fontId="0" fillId="0" borderId="1" pivotButton="0" quotePrefix="0" xfId="0"/>
  </cellXfs>
  <cellStyles count="1">
    <cellStyle name="Normal" xfId="0" builtinId="0"/>
  </cellStyles>
  <dxfs count="10">
    <dxf>
      <font>
        <color rgb="FF1E8449"/>
      </font>
      <fill>
        <patternFill>
          <bgColor rgb="FFDEF6E8"/>
        </patternFill>
      </fill>
    </dxf>
    <dxf>
      <font>
        <color rgb="FFC0392B"/>
      </font>
      <fill>
        <patternFill>
          <bgColor rgb="FFFDE2DE"/>
        </patternFill>
      </fill>
    </dxf>
    <dxf>
      <font>
        <color rgb="FF1E8449"/>
      </font>
      <fill>
        <patternFill>
          <bgColor rgb="FFDEF6E8"/>
        </patternFill>
      </fill>
    </dxf>
    <dxf>
      <font>
        <color rgb="FFC0392B"/>
      </font>
      <fill>
        <patternFill>
          <bgColor rgb="FFFDE2DE"/>
        </patternFill>
      </fill>
    </dxf>
    <dxf>
      <font>
        <b val="1"/>
        <color rgb="FF1E8449"/>
      </font>
    </dxf>
    <dxf>
      <font>
        <b val="1"/>
        <color rgb="FFC0392B"/>
      </font>
    </dxf>
    <dxf>
      <font>
        <b val="1"/>
        <color rgb="FFC0392B"/>
      </font>
      <fill>
        <patternFill>
          <bgColor rgb="FFFDE2DE"/>
        </patternFill>
      </fill>
    </dxf>
    <dxf>
      <font>
        <b val="1"/>
        <color rgb="FFC0392B"/>
      </font>
      <fill>
        <patternFill>
          <bgColor rgb="FFFDE2DE"/>
        </patternFill>
      </fill>
    </dxf>
    <dxf>
      <font>
        <b val="1"/>
        <color rgb="FF1E8449"/>
      </font>
      <fill>
        <patternFill>
          <bgColor rgb="FFDEF6E8"/>
        </patternFill>
      </fill>
    </dxf>
    <dxf>
      <font>
        <b val="1"/>
        <color rgb="FFC0392B"/>
      </font>
      <fill>
        <patternFill>
          <bgColor rgb="FFFDE2D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7"/>
  <sheetViews>
    <sheetView topLeftCell="A5" workbookViewId="0">
      <selection activeCell="A35" sqref="A35"/>
    </sheetView>
  </sheetViews>
  <sheetFormatPr baseColWidth="10" defaultRowHeight="16.5"/>
  <cols>
    <col width="118.625" customWidth="1" min="1" max="1"/>
  </cols>
  <sheetData>
    <row r="1" ht="32.1" customHeight="1">
      <c r="A1" s="2" t="inlineStr">
        <is>
          <t>COMO SE USA ESTE ARCHIVO</t>
        </is>
      </c>
      <c r="B1" s="31" t="n"/>
      <c r="C1" s="31" t="n"/>
      <c r="D1" s="31" t="n"/>
    </row>
    <row r="3" ht="21.95" customHeight="1">
      <c r="A3" s="19" t="inlineStr">
        <is>
          <t>LA RUTINA (5 minutos al dia, 15 al mes)</t>
        </is>
      </c>
      <c r="B3" s="18" t="n"/>
      <c r="C3" s="18" t="n"/>
      <c r="D3" s="18" t="n"/>
    </row>
    <row r="4">
      <c r="A4" s="52" t="inlineStr">
        <is>
          <t>1. Entra dinero   -&gt; hoja INGRESOS (fecha, fuente, descripcion, importe).</t>
        </is>
      </c>
    </row>
    <row r="5">
      <c r="A5" s="52" t="inlineStr">
        <is>
          <t>2. Sale dinero    -&gt; hoja GASTOS. Lo unico que decides es Tipo: Fijo o Variable.</t>
        </is>
      </c>
    </row>
    <row r="6">
      <c r="A6" s="52" t="inlineStr">
        <is>
          <t>3. Apartas dinero -&gt; hoja AHORRO como Aporte. Si lo sacas, como Retiro.</t>
        </is>
      </c>
    </row>
    <row r="7">
      <c r="A7" s="52" t="inlineStr">
        <is>
          <t>4. Apuestas       -&gt; hoja APUESTAS, un cupon por fila, en soles.</t>
        </is>
      </c>
    </row>
    <row r="8" ht="21.95" customHeight="1">
      <c r="A8" s="52" t="inlineStr">
        <is>
          <t>5. Abres el PANEL, pones mes y anio, y ya esta. Lo demas se calcula solo.</t>
        </is>
      </c>
    </row>
    <row r="9">
      <c r="A9" s="52" t="n"/>
    </row>
    <row r="10" ht="21.95" customHeight="1">
      <c r="A10" s="19" t="inlineStr">
        <is>
          <t>QUE ES CADA HOJA</t>
        </is>
      </c>
      <c r="B10" s="18" t="n"/>
      <c r="C10" s="18" t="n"/>
      <c r="D10" s="18" t="n"/>
    </row>
    <row r="11">
      <c r="A11" s="52" t="inlineStr">
        <is>
          <t>PANEL       - El resumen del mes. Cambia MES y ANIO (celdas naranjas) y se recalcula todo.</t>
        </is>
      </c>
    </row>
    <row r="12">
      <c r="A12" s="52" t="inlineStr">
        <is>
          <t>INGRESOS    - Un registro por cada entrada de dinero. Mes y anio se rellenan solos.</t>
        </is>
      </c>
    </row>
    <row r="13">
      <c r="A13" s="52" t="inlineStr">
        <is>
          <t>GASTOS      - Un registro por cada salida. Tipo Fijo o Variable, y categoria.</t>
        </is>
      </c>
    </row>
    <row r="14">
      <c r="A14" s="52" t="inlineStr">
        <is>
          <t>FIJOS       - Lo que pagas todos los meses. Es la PREVISION, no el pago.</t>
        </is>
      </c>
    </row>
    <row r="15">
      <c r="A15" s="52" t="inlineStr">
        <is>
          <t>PRESUPUESTO - El techo por categoria variable. Se compara solo con lo gastado.</t>
        </is>
      </c>
    </row>
    <row r="16">
      <c r="A16" s="52" t="inlineStr">
        <is>
          <t>DEUDAS      - Lo que debes, con prioridad. Fuera del gasto mensual.</t>
        </is>
      </c>
    </row>
    <row r="17">
      <c r="A17" s="52" t="inlineStr">
        <is>
          <t>AHORRO      - Lo que apartas. NO es gasto: sale de la caja pero sigue siendo tuyo.</t>
        </is>
      </c>
    </row>
    <row r="18" ht="21.95" customHeight="1">
      <c r="A18" s="52" t="inlineStr">
        <is>
          <t>APUESTAS    - Bankroll y cupones, en soles. Convierte a euros con la hoja TC.</t>
        </is>
      </c>
    </row>
    <row r="19">
      <c r="A19" s="52" t="inlineStr">
        <is>
          <t>TC          - Tipo de cambio del sol y del dolar. Se actualiza a mano.</t>
        </is>
      </c>
    </row>
    <row r="20">
      <c r="A20" s="52" t="inlineStr">
        <is>
          <t>ANUAL       - Los 12 meses del anio de un vistazo.</t>
        </is>
      </c>
    </row>
    <row r="21">
      <c r="A21" s="52" t="inlineStr">
        <is>
          <t>LISTAS      - Alimenta los desplegables. Solo la tocas para anadir categorias.</t>
        </is>
      </c>
    </row>
    <row r="22">
      <c r="A22" s="52" t="n"/>
    </row>
    <row r="23" ht="21.95" customHeight="1">
      <c r="A23" s="19" t="inlineStr">
        <is>
          <t>LAS TRES REGLAS QUE HACEN QUE ESTO FUNCIONE</t>
        </is>
      </c>
      <c r="B23" s="18" t="n"/>
      <c r="C23" s="18" t="n"/>
      <c r="D23" s="18" t="n"/>
    </row>
    <row r="24">
      <c r="A24" s="52" t="inlineStr">
        <is>
          <t>A. Un gasto se apunta UNA sola vez, en la hoja Gastos. Fijos es la prevision, no el registro.</t>
        </is>
      </c>
    </row>
    <row r="25">
      <c r="A25" s="52" t="inlineStr">
        <is>
          <t>B. Los ingresos puntuales (regalos, donaciones) van con fuente 'Donacion (puntual)'. Asi el Panel</t>
        </is>
      </c>
    </row>
    <row r="26">
      <c r="A26" s="52" t="inlineStr">
        <is>
          <t xml:space="preserve">   te ensena aparte el ingreso OPERATIVO, el unico que dice si el mes se sostiene solo.</t>
        </is>
      </c>
    </row>
    <row r="27">
      <c r="A27" s="52" t="inlineStr">
        <is>
          <t>C. El ahorro NO es gasto. Por eso el Panel da dos cifras: lo que necesitas para vivir, y lo que</t>
        </is>
      </c>
    </row>
    <row r="28">
      <c r="A28" s="52" t="inlineStr">
        <is>
          <t xml:space="preserve">   necesitas para vivir Y ademas apartar tu objetivo de ahorro. No las mezcles.</t>
        </is>
      </c>
    </row>
    <row r="29">
      <c r="A29" s="52" t="n"/>
    </row>
    <row r="30" ht="21.95" customHeight="1">
      <c r="A30" s="19" t="inlineStr">
        <is>
          <t>TU PUNTO DE PARTIDA (rellenalo el primer dia)</t>
        </is>
      </c>
      <c r="B30" s="18" t="n"/>
      <c r="C30" s="18" t="n"/>
      <c r="D30" s="18" t="n"/>
    </row>
    <row r="31">
      <c r="A31" s="52" t="inlineStr">
        <is>
          <t>1. Hoja FIJOS: apunta lo que pagas si o si cada mes. Esa es tu prevision de coste de vida.</t>
        </is>
      </c>
    </row>
    <row r="32">
      <c r="A32" s="52" t="inlineStr">
        <is>
          <t>2. Hoja PRESUPUESTO: ponle un techo mensual a cada categoria variable.</t>
        </is>
      </c>
    </row>
    <row r="33">
      <c r="A33" s="52" t="inlineStr">
        <is>
          <t>3. Hoja DEUDAS: lista lo que debes, con su prioridad. Fuera del gasto mensual.</t>
        </is>
      </c>
    </row>
    <row r="34" ht="21.95" customHeight="1">
      <c r="A34" s="52" t="inlineStr">
        <is>
          <t>4. En el PANEL, pon tu objetivo de ahorro mensual (celda editable).</t>
        </is>
      </c>
    </row>
    <row r="35">
      <c r="A35" s="52" t="inlineStr">
        <is>
          <t>Con eso el Panel ya te dice cuanto necesitas ganar cada mes para sostenerte.</t>
        </is>
      </c>
    </row>
    <row r="36">
      <c r="A36" s="52" t="n"/>
    </row>
    <row r="37">
      <c r="A37" s="52" t="n"/>
    </row>
    <row r="38">
      <c r="A38" s="52" t="n"/>
    </row>
    <row r="39">
      <c r="A39" s="52" t="n"/>
    </row>
    <row r="40">
      <c r="A40" s="52" t="n"/>
    </row>
    <row r="41">
      <c r="A41" s="52" t="n"/>
    </row>
    <row r="42" ht="21.95" customHeight="1">
      <c r="A42" s="19" t="inlineStr">
        <is>
          <t>UN SOLO ARCHIVO</t>
        </is>
      </c>
      <c r="B42" s="18" t="n"/>
      <c r="C42" s="18" t="n"/>
      <c r="D42" s="18" t="n"/>
    </row>
    <row r="43">
      <c r="A43" s="52" t="inlineStr">
        <is>
          <t>Usa este archivo como unico registro. Si vienes de otro Excel, pasa aqui tus fijos, deudas</t>
        </is>
      </c>
    </row>
    <row r="44">
      <c r="A44" s="52" t="inlineStr">
        <is>
          <t>y presupuesto una sola vez, y desde hoy apunta todo aqui.</t>
        </is>
      </c>
    </row>
    <row r="45">
      <c r="A45" s="52" t="n"/>
    </row>
    <row r="47">
      <c r="A47" s="30" t="inlineStr">
        <is>
          <t>Hecho con RonktzHQ - ronktzhq.com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B6" sqref="B6"/>
    </sheetView>
  </sheetViews>
  <sheetFormatPr baseColWidth="10" defaultRowHeight="16.5"/>
  <cols>
    <col width="24.625" customWidth="1" min="1" max="1"/>
    <col width="17.875" customWidth="1" min="2" max="2"/>
    <col width="16.625" customWidth="1" min="3" max="3"/>
  </cols>
  <sheetData>
    <row r="1" ht="30" customHeight="1">
      <c r="A1" s="2" t="inlineStr">
        <is>
          <t>TIPO DE CAMBIO</t>
        </is>
      </c>
      <c r="B1" s="1" t="n"/>
      <c r="C1" s="1" t="n"/>
      <c r="D1" s="1" t="n"/>
    </row>
    <row r="3">
      <c r="A3" s="9" t="inlineStr">
        <is>
          <t>1 PEN (sol) =</t>
        </is>
      </c>
      <c r="B3" s="38" t="n">
        <v>0.265</v>
      </c>
      <c r="C3" s="9" t="inlineStr">
        <is>
          <t>EUR</t>
        </is>
      </c>
    </row>
    <row r="4">
      <c r="A4" s="9" t="inlineStr">
        <is>
          <t>1 USD =</t>
        </is>
      </c>
      <c r="B4" s="39" t="n">
        <v>0.8793</v>
      </c>
      <c r="C4" s="9" t="inlineStr">
        <is>
          <t>EUR</t>
        </is>
      </c>
    </row>
    <row r="5">
      <c r="A5" s="9" t="n"/>
      <c r="B5" s="9" t="n"/>
      <c r="C5" s="9" t="n"/>
    </row>
    <row r="6">
      <c r="A6" s="9" t="inlineStr">
        <is>
          <t>Ultima actualizacion</t>
        </is>
      </c>
      <c r="B6" s="16" t="n">
        <v>46234</v>
      </c>
      <c r="C6" s="9" t="n"/>
    </row>
    <row r="8">
      <c r="A8" s="34" t="inlineStr">
        <is>
          <t>Actualizalo a mano en xe.com cuando la cifra importe para una decision.</t>
        </is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selection activeCell="D20" sqref="D20"/>
    </sheetView>
  </sheetViews>
  <sheetFormatPr baseColWidth="10" defaultRowHeight="16.5"/>
  <cols>
    <col width="29.875" customWidth="1" min="1" max="1"/>
    <col width="14.625" customWidth="1" min="2" max="14"/>
  </cols>
  <sheetData>
    <row r="1" ht="30" customHeight="1">
      <c r="A1" s="2" t="inlineStr">
        <is>
          <t>RESUMEN ANUAL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3">
      <c r="B3" s="3" t="inlineStr">
        <is>
          <t>AÑO</t>
        </is>
      </c>
      <c r="C3" s="17" t="n">
        <v>2026</v>
      </c>
    </row>
    <row r="5" ht="24" customHeight="1">
      <c r="A5" s="8" t="inlineStr">
        <is>
          <t>Concepto</t>
        </is>
      </c>
      <c r="B5" s="8" t="inlineStr">
        <is>
          <t>Ene</t>
        </is>
      </c>
      <c r="C5" s="8" t="inlineStr">
        <is>
          <t>Feb</t>
        </is>
      </c>
      <c r="D5" s="8" t="inlineStr">
        <is>
          <t>Mar</t>
        </is>
      </c>
      <c r="E5" s="8" t="inlineStr">
        <is>
          <t>Abr</t>
        </is>
      </c>
      <c r="F5" s="8" t="inlineStr">
        <is>
          <t>May</t>
        </is>
      </c>
      <c r="G5" s="8" t="inlineStr">
        <is>
          <t>Jun</t>
        </is>
      </c>
      <c r="H5" s="8" t="inlineStr">
        <is>
          <t>Jul</t>
        </is>
      </c>
      <c r="I5" s="8" t="inlineStr">
        <is>
          <t>Ago</t>
        </is>
      </c>
      <c r="J5" s="8" t="inlineStr">
        <is>
          <t>Sep</t>
        </is>
      </c>
      <c r="K5" s="8" t="inlineStr">
        <is>
          <t>Oct</t>
        </is>
      </c>
      <c r="L5" s="8" t="inlineStr">
        <is>
          <t>Nov</t>
        </is>
      </c>
      <c r="M5" s="8" t="inlineStr">
        <is>
          <t>Dic</t>
        </is>
      </c>
      <c r="N5" s="8" t="inlineStr">
        <is>
          <t>TOTAL</t>
        </is>
      </c>
    </row>
    <row r="6">
      <c r="A6" s="9" t="inlineStr">
        <is>
          <t>Ingresos</t>
        </is>
      </c>
      <c r="B6" s="10">
        <f>SUMIFS(Ingresos!$F:$F,Ingresos!$B:$B,1,Ingresos!$C:$C,$C$3)</f>
        <v/>
      </c>
      <c r="C6" s="10">
        <f>SUMIFS(Ingresos!$F:$F,Ingresos!$B:$B,2,Ingresos!$C:$C,$C$3)</f>
        <v/>
      </c>
      <c r="D6" s="10">
        <f>SUMIFS(Ingresos!$F:$F,Ingresos!$B:$B,3,Ingresos!$C:$C,$C$3)</f>
        <v/>
      </c>
      <c r="E6" s="10">
        <f>SUMIFS(Ingresos!$F:$F,Ingresos!$B:$B,4,Ingresos!$C:$C,$C$3)</f>
        <v/>
      </c>
      <c r="F6" s="10">
        <f>SUMIFS(Ingresos!$F:$F,Ingresos!$B:$B,5,Ingresos!$C:$C,$C$3)</f>
        <v/>
      </c>
      <c r="G6" s="10">
        <f>SUMIFS(Ingresos!$F:$F,Ingresos!$B:$B,6,Ingresos!$C:$C,$C$3)</f>
        <v/>
      </c>
      <c r="H6" s="10">
        <f>SUMIFS(Ingresos!$F:$F,Ingresos!$B:$B,7,Ingresos!$C:$C,$C$3)</f>
        <v/>
      </c>
      <c r="I6" s="10">
        <f>SUMIFS(Ingresos!$F:$F,Ingresos!$B:$B,8,Ingresos!$C:$C,$C$3)</f>
        <v/>
      </c>
      <c r="J6" s="10">
        <f>SUMIFS(Ingresos!$F:$F,Ingresos!$B:$B,9,Ingresos!$C:$C,$C$3)</f>
        <v/>
      </c>
      <c r="K6" s="10">
        <f>SUMIFS(Ingresos!$F:$F,Ingresos!$B:$B,10,Ingresos!$C:$C,$C$3)</f>
        <v/>
      </c>
      <c r="L6" s="10">
        <f>SUMIFS(Ingresos!$F:$F,Ingresos!$B:$B,11,Ingresos!$C:$C,$C$3)</f>
        <v/>
      </c>
      <c r="M6" s="10">
        <f>SUMIFS(Ingresos!$F:$F,Ingresos!$B:$B,12,Ingresos!$C:$C,$C$3)</f>
        <v/>
      </c>
      <c r="N6" s="10">
        <f>SUM(B6:M6)</f>
        <v/>
      </c>
    </row>
    <row r="7">
      <c r="A7" s="9" t="inlineStr">
        <is>
          <t>Ingresos recurrentes</t>
        </is>
      </c>
      <c r="B7" s="10">
        <f>SUMIFS(Ingresos!$F:$F,Ingresos!$B:$B,1,Ingresos!$C:$C,$C$3,Ingresos!$H:$H,"Si")</f>
        <v/>
      </c>
      <c r="C7" s="10">
        <f>SUMIFS(Ingresos!$F:$F,Ingresos!$B:$B,2,Ingresos!$C:$C,$C$3,Ingresos!$H:$H,"Si")</f>
        <v/>
      </c>
      <c r="D7" s="10">
        <f>SUMIFS(Ingresos!$F:$F,Ingresos!$B:$B,3,Ingresos!$C:$C,$C$3,Ingresos!$H:$H,"Si")</f>
        <v/>
      </c>
      <c r="E7" s="10">
        <f>SUMIFS(Ingresos!$F:$F,Ingresos!$B:$B,4,Ingresos!$C:$C,$C$3,Ingresos!$H:$H,"Si")</f>
        <v/>
      </c>
      <c r="F7" s="10">
        <f>SUMIFS(Ingresos!$F:$F,Ingresos!$B:$B,5,Ingresos!$C:$C,$C$3,Ingresos!$H:$H,"Si")</f>
        <v/>
      </c>
      <c r="G7" s="10">
        <f>SUMIFS(Ingresos!$F:$F,Ingresos!$B:$B,6,Ingresos!$C:$C,$C$3,Ingresos!$H:$H,"Si")</f>
        <v/>
      </c>
      <c r="H7" s="10">
        <f>SUMIFS(Ingresos!$F:$F,Ingresos!$B:$B,7,Ingresos!$C:$C,$C$3,Ingresos!$H:$H,"Si")</f>
        <v/>
      </c>
      <c r="I7" s="10">
        <f>SUMIFS(Ingresos!$F:$F,Ingresos!$B:$B,8,Ingresos!$C:$C,$C$3,Ingresos!$H:$H,"Si")</f>
        <v/>
      </c>
      <c r="J7" s="10">
        <f>SUMIFS(Ingresos!$F:$F,Ingresos!$B:$B,9,Ingresos!$C:$C,$C$3,Ingresos!$H:$H,"Si")</f>
        <v/>
      </c>
      <c r="K7" s="10">
        <f>SUMIFS(Ingresos!$F:$F,Ingresos!$B:$B,10,Ingresos!$C:$C,$C$3,Ingresos!$H:$H,"Si")</f>
        <v/>
      </c>
      <c r="L7" s="10">
        <f>SUMIFS(Ingresos!$F:$F,Ingresos!$B:$B,11,Ingresos!$C:$C,$C$3,Ingresos!$H:$H,"Si")</f>
        <v/>
      </c>
      <c r="M7" s="10">
        <f>SUMIFS(Ingresos!$F:$F,Ingresos!$B:$B,12,Ingresos!$C:$C,$C$3,Ingresos!$H:$H,"Si")</f>
        <v/>
      </c>
      <c r="N7" s="10">
        <f>SUM(B7:M7)</f>
        <v/>
      </c>
    </row>
    <row r="8">
      <c r="A8" s="9" t="inlineStr">
        <is>
          <t>Gastos fijos pagados</t>
        </is>
      </c>
      <c r="B8" s="10">
        <f>SUMIFS(Gastos!$G:$G,Gastos!$D:$D,"Fijo",Gastos!$B:$B,1,Gastos!$C:$C,$C$3)</f>
        <v/>
      </c>
      <c r="C8" s="10">
        <f>SUMIFS(Gastos!$G:$G,Gastos!$D:$D,"Fijo",Gastos!$B:$B,2,Gastos!$C:$C,$C$3)</f>
        <v/>
      </c>
      <c r="D8" s="10">
        <f>SUMIFS(Gastos!$G:$G,Gastos!$D:$D,"Fijo",Gastos!$B:$B,3,Gastos!$C:$C,$C$3)</f>
        <v/>
      </c>
      <c r="E8" s="10">
        <f>SUMIFS(Gastos!$G:$G,Gastos!$D:$D,"Fijo",Gastos!$B:$B,4,Gastos!$C:$C,$C$3)</f>
        <v/>
      </c>
      <c r="F8" s="10">
        <f>SUMIFS(Gastos!$G:$G,Gastos!$D:$D,"Fijo",Gastos!$B:$B,5,Gastos!$C:$C,$C$3)</f>
        <v/>
      </c>
      <c r="G8" s="10">
        <f>SUMIFS(Gastos!$G:$G,Gastos!$D:$D,"Fijo",Gastos!$B:$B,6,Gastos!$C:$C,$C$3)</f>
        <v/>
      </c>
      <c r="H8" s="10">
        <f>SUMIFS(Gastos!$G:$G,Gastos!$D:$D,"Fijo",Gastos!$B:$B,7,Gastos!$C:$C,$C$3)</f>
        <v/>
      </c>
      <c r="I8" s="10">
        <f>SUMIFS(Gastos!$G:$G,Gastos!$D:$D,"Fijo",Gastos!$B:$B,8,Gastos!$C:$C,$C$3)</f>
        <v/>
      </c>
      <c r="J8" s="10">
        <f>SUMIFS(Gastos!$G:$G,Gastos!$D:$D,"Fijo",Gastos!$B:$B,9,Gastos!$C:$C,$C$3)</f>
        <v/>
      </c>
      <c r="K8" s="10">
        <f>SUMIFS(Gastos!$G:$G,Gastos!$D:$D,"Fijo",Gastos!$B:$B,10,Gastos!$C:$C,$C$3)</f>
        <v/>
      </c>
      <c r="L8" s="10">
        <f>SUMIFS(Gastos!$G:$G,Gastos!$D:$D,"Fijo",Gastos!$B:$B,11,Gastos!$C:$C,$C$3)</f>
        <v/>
      </c>
      <c r="M8" s="10">
        <f>SUMIFS(Gastos!$G:$G,Gastos!$D:$D,"Fijo",Gastos!$B:$B,12,Gastos!$C:$C,$C$3)</f>
        <v/>
      </c>
      <c r="N8" s="10">
        <f>SUM(B8:M8)</f>
        <v/>
      </c>
    </row>
    <row r="9">
      <c r="A9" s="9" t="inlineStr">
        <is>
          <t>Gastos variables</t>
        </is>
      </c>
      <c r="B9" s="10">
        <f>SUMIFS(Gastos!$G:$G,Gastos!$D:$D,"Variable",Gastos!$B:$B,1,Gastos!$C:$C,$C$3)</f>
        <v/>
      </c>
      <c r="C9" s="10">
        <f>SUMIFS(Gastos!$G:$G,Gastos!$D:$D,"Variable",Gastos!$B:$B,2,Gastos!$C:$C,$C$3)</f>
        <v/>
      </c>
      <c r="D9" s="10">
        <f>SUMIFS(Gastos!$G:$G,Gastos!$D:$D,"Variable",Gastos!$B:$B,3,Gastos!$C:$C,$C$3)</f>
        <v/>
      </c>
      <c r="E9" s="10">
        <f>SUMIFS(Gastos!$G:$G,Gastos!$D:$D,"Variable",Gastos!$B:$B,4,Gastos!$C:$C,$C$3)</f>
        <v/>
      </c>
      <c r="F9" s="10">
        <f>SUMIFS(Gastos!$G:$G,Gastos!$D:$D,"Variable",Gastos!$B:$B,5,Gastos!$C:$C,$C$3)</f>
        <v/>
      </c>
      <c r="G9" s="10">
        <f>SUMIFS(Gastos!$G:$G,Gastos!$D:$D,"Variable",Gastos!$B:$B,6,Gastos!$C:$C,$C$3)</f>
        <v/>
      </c>
      <c r="H9" s="10">
        <f>SUMIFS(Gastos!$G:$G,Gastos!$D:$D,"Variable",Gastos!$B:$B,7,Gastos!$C:$C,$C$3)</f>
        <v/>
      </c>
      <c r="I9" s="10">
        <f>SUMIFS(Gastos!$G:$G,Gastos!$D:$D,"Variable",Gastos!$B:$B,8,Gastos!$C:$C,$C$3)</f>
        <v/>
      </c>
      <c r="J9" s="10">
        <f>SUMIFS(Gastos!$G:$G,Gastos!$D:$D,"Variable",Gastos!$B:$B,9,Gastos!$C:$C,$C$3)</f>
        <v/>
      </c>
      <c r="K9" s="10">
        <f>SUMIFS(Gastos!$G:$G,Gastos!$D:$D,"Variable",Gastos!$B:$B,10,Gastos!$C:$C,$C$3)</f>
        <v/>
      </c>
      <c r="L9" s="10">
        <f>SUMIFS(Gastos!$G:$G,Gastos!$D:$D,"Variable",Gastos!$B:$B,11,Gastos!$C:$C,$C$3)</f>
        <v/>
      </c>
      <c r="M9" s="10">
        <f>SUMIFS(Gastos!$G:$G,Gastos!$D:$D,"Variable",Gastos!$B:$B,12,Gastos!$C:$C,$C$3)</f>
        <v/>
      </c>
      <c r="N9" s="10">
        <f>SUM(B9:M9)</f>
        <v/>
      </c>
    </row>
    <row r="10">
      <c r="A10" s="26" t="inlineStr">
        <is>
          <t>Gasto total</t>
        </is>
      </c>
      <c r="B10" s="21">
        <f>SUM(B8:B9)</f>
        <v/>
      </c>
      <c r="C10" s="21">
        <f>SUM(C8:C9)</f>
        <v/>
      </c>
      <c r="D10" s="21">
        <f>SUM(D8:D9)</f>
        <v/>
      </c>
      <c r="E10" s="21">
        <f>SUM(E8:E9)</f>
        <v/>
      </c>
      <c r="F10" s="21">
        <f>SUM(F8:F9)</f>
        <v/>
      </c>
      <c r="G10" s="21">
        <f>SUM(G8:G9)</f>
        <v/>
      </c>
      <c r="H10" s="21">
        <f>SUM(H8:H9)</f>
        <v/>
      </c>
      <c r="I10" s="21">
        <f>SUM(I8:I9)</f>
        <v/>
      </c>
      <c r="J10" s="21">
        <f>SUM(J8:J9)</f>
        <v/>
      </c>
      <c r="K10" s="21">
        <f>SUM(K8:K9)</f>
        <v/>
      </c>
      <c r="L10" s="21">
        <f>SUM(L8:L9)</f>
        <v/>
      </c>
      <c r="M10" s="21">
        <f>SUM(M8:M9)</f>
        <v/>
      </c>
      <c r="N10" s="21">
        <f>SUM(B10:M10)</f>
        <v/>
      </c>
    </row>
    <row r="11">
      <c r="A11" s="24" t="inlineStr">
        <is>
          <t>BALANCE</t>
        </is>
      </c>
      <c r="B11" s="25">
        <f>B6-B10</f>
        <v/>
      </c>
      <c r="C11" s="25">
        <f>C6-C10</f>
        <v/>
      </c>
      <c r="D11" s="25">
        <f>D6-D10</f>
        <v/>
      </c>
      <c r="E11" s="25">
        <f>E6-E10</f>
        <v/>
      </c>
      <c r="F11" s="25">
        <f>F6-F10</f>
        <v/>
      </c>
      <c r="G11" s="25">
        <f>G6-G10</f>
        <v/>
      </c>
      <c r="H11" s="25">
        <f>H6-H10</f>
        <v/>
      </c>
      <c r="I11" s="25">
        <f>I6-I10</f>
        <v/>
      </c>
      <c r="J11" s="25">
        <f>J6-J10</f>
        <v/>
      </c>
      <c r="K11" s="25">
        <f>K6-K10</f>
        <v/>
      </c>
      <c r="L11" s="25">
        <f>L6-L10</f>
        <v/>
      </c>
      <c r="M11" s="25">
        <f>M6-M10</f>
        <v/>
      </c>
      <c r="N11" s="25">
        <f>SUM(B11:M11)</f>
        <v/>
      </c>
    </row>
    <row r="12">
      <c r="A12" s="9" t="inlineStr">
        <is>
          <t>Ahorro aportado (neto)</t>
        </is>
      </c>
      <c r="B12" s="10">
        <f>SUMIFS(Ahorro!$E:$E,Ahorro!$D:$D,"Aporte",Ahorro!$B:$B,1,Ahorro!$C:$C,$C$3)-SUMIFS(Ahorro!$E:$E,Ahorro!$D:$D,"Retiro",Ahorro!$B:$B,1,Ahorro!$C:$C,$C$3)</f>
        <v/>
      </c>
      <c r="C12" s="10">
        <f>SUMIFS(Ahorro!$E:$E,Ahorro!$D:$D,"Aporte",Ahorro!$B:$B,2,Ahorro!$C:$C,$C$3)-SUMIFS(Ahorro!$E:$E,Ahorro!$D:$D,"Retiro",Ahorro!$B:$B,2,Ahorro!$C:$C,$C$3)</f>
        <v/>
      </c>
      <c r="D12" s="10">
        <f>SUMIFS(Ahorro!$E:$E,Ahorro!$D:$D,"Aporte",Ahorro!$B:$B,3,Ahorro!$C:$C,$C$3)-SUMIFS(Ahorro!$E:$E,Ahorro!$D:$D,"Retiro",Ahorro!$B:$B,3,Ahorro!$C:$C,$C$3)</f>
        <v/>
      </c>
      <c r="E12" s="10">
        <f>SUMIFS(Ahorro!$E:$E,Ahorro!$D:$D,"Aporte",Ahorro!$B:$B,4,Ahorro!$C:$C,$C$3)-SUMIFS(Ahorro!$E:$E,Ahorro!$D:$D,"Retiro",Ahorro!$B:$B,4,Ahorro!$C:$C,$C$3)</f>
        <v/>
      </c>
      <c r="F12" s="10">
        <f>SUMIFS(Ahorro!$E:$E,Ahorro!$D:$D,"Aporte",Ahorro!$B:$B,5,Ahorro!$C:$C,$C$3)-SUMIFS(Ahorro!$E:$E,Ahorro!$D:$D,"Retiro",Ahorro!$B:$B,5,Ahorro!$C:$C,$C$3)</f>
        <v/>
      </c>
      <c r="G12" s="10">
        <f>SUMIFS(Ahorro!$E:$E,Ahorro!$D:$D,"Aporte",Ahorro!$B:$B,6,Ahorro!$C:$C,$C$3)-SUMIFS(Ahorro!$E:$E,Ahorro!$D:$D,"Retiro",Ahorro!$B:$B,6,Ahorro!$C:$C,$C$3)</f>
        <v/>
      </c>
      <c r="H12" s="10">
        <f>SUMIFS(Ahorro!$E:$E,Ahorro!$D:$D,"Aporte",Ahorro!$B:$B,7,Ahorro!$C:$C,$C$3)-SUMIFS(Ahorro!$E:$E,Ahorro!$D:$D,"Retiro",Ahorro!$B:$B,7,Ahorro!$C:$C,$C$3)</f>
        <v/>
      </c>
      <c r="I12" s="10">
        <f>SUMIFS(Ahorro!$E:$E,Ahorro!$D:$D,"Aporte",Ahorro!$B:$B,8,Ahorro!$C:$C,$C$3)-SUMIFS(Ahorro!$E:$E,Ahorro!$D:$D,"Retiro",Ahorro!$B:$B,8,Ahorro!$C:$C,$C$3)</f>
        <v/>
      </c>
      <c r="J12" s="10">
        <f>SUMIFS(Ahorro!$E:$E,Ahorro!$D:$D,"Aporte",Ahorro!$B:$B,9,Ahorro!$C:$C,$C$3)-SUMIFS(Ahorro!$E:$E,Ahorro!$D:$D,"Retiro",Ahorro!$B:$B,9,Ahorro!$C:$C,$C$3)</f>
        <v/>
      </c>
      <c r="K12" s="10">
        <f>SUMIFS(Ahorro!$E:$E,Ahorro!$D:$D,"Aporte",Ahorro!$B:$B,10,Ahorro!$C:$C,$C$3)-SUMIFS(Ahorro!$E:$E,Ahorro!$D:$D,"Retiro",Ahorro!$B:$B,10,Ahorro!$C:$C,$C$3)</f>
        <v/>
      </c>
      <c r="L12" s="10">
        <f>SUMIFS(Ahorro!$E:$E,Ahorro!$D:$D,"Aporte",Ahorro!$B:$B,11,Ahorro!$C:$C,$C$3)-SUMIFS(Ahorro!$E:$E,Ahorro!$D:$D,"Retiro",Ahorro!$B:$B,11,Ahorro!$C:$C,$C$3)</f>
        <v/>
      </c>
      <c r="M12" s="10">
        <f>SUMIFS(Ahorro!$E:$E,Ahorro!$D:$D,"Aporte",Ahorro!$B:$B,12,Ahorro!$C:$C,$C$3)-SUMIFS(Ahorro!$E:$E,Ahorro!$D:$D,"Retiro",Ahorro!$B:$B,12,Ahorro!$C:$C,$C$3)</f>
        <v/>
      </c>
      <c r="N12" s="10">
        <f>SUM(B12:M12)</f>
        <v/>
      </c>
    </row>
    <row r="13">
      <c r="A13" s="47" t="inlineStr">
        <is>
          <t>BALANCE DESPUES DE AHORRO</t>
        </is>
      </c>
      <c r="B13" s="48">
        <f>B11-B12</f>
        <v/>
      </c>
      <c r="C13" s="48">
        <f>C11-C12</f>
        <v/>
      </c>
      <c r="D13" s="48">
        <f>D11-D12</f>
        <v/>
      </c>
      <c r="E13" s="48">
        <f>E11-E12</f>
        <v/>
      </c>
      <c r="F13" s="48">
        <f>F11-F12</f>
        <v/>
      </c>
      <c r="G13" s="48">
        <f>G11-G12</f>
        <v/>
      </c>
      <c r="H13" s="48">
        <f>H11-H12</f>
        <v/>
      </c>
      <c r="I13" s="48">
        <f>I11-I12</f>
        <v/>
      </c>
      <c r="J13" s="48">
        <f>J11-J12</f>
        <v/>
      </c>
      <c r="K13" s="48">
        <f>K11-K12</f>
        <v/>
      </c>
      <c r="L13" s="48">
        <f>L11-L12</f>
        <v/>
      </c>
      <c r="M13" s="48">
        <f>M11-M12</f>
        <v/>
      </c>
      <c r="N13" s="48">
        <f>SUM(B13:M13)</f>
        <v/>
      </c>
    </row>
  </sheetData>
  <conditionalFormatting sqref="B11:N11">
    <cfRule type="cellIs" priority="1" operator="lessThan" dxfId="1" stopIfTrue="1">
      <formula>0</formula>
    </cfRule>
    <cfRule type="cellIs" priority="2" operator="greaterThanOrEqual" dxfId="0" stopIfTrue="1">
      <formula>0</formula>
    </cfRule>
  </conditionalFormatting>
  <conditionalFormatting sqref="B13:N13">
    <cfRule type="cellIs" priority="3" operator="lessThan" dxfId="1" stopIfTrue="1">
      <formula>0</formula>
    </cfRule>
    <cfRule type="cellIs" priority="4" operator="greaterThanOrEqual" dxfId="0" stopIfTrue="1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30"/>
  <sheetViews>
    <sheetView workbookViewId="0">
      <selection activeCell="A1" sqref="A1"/>
    </sheetView>
  </sheetViews>
  <sheetFormatPr baseColWidth="10" defaultRowHeight="16.5"/>
  <cols>
    <col width="28" customWidth="1" min="1" max="1"/>
    <col width="24.625" customWidth="1" min="2" max="10"/>
  </cols>
  <sheetData>
    <row r="1" ht="30" customHeight="1">
      <c r="A1" s="2" t="inlineStr">
        <is>
          <t>LISTAS (no borrar - alimentan los desplegables)</t>
        </is>
      </c>
      <c r="B1" s="1" t="n"/>
      <c r="C1" s="1" t="n"/>
      <c r="D1" s="1" t="n"/>
      <c r="E1" s="1" t="n"/>
      <c r="F1" s="1" t="n"/>
      <c r="G1" s="1" t="n"/>
      <c r="H1" s="1" t="n"/>
    </row>
    <row r="3">
      <c r="A3" s="4" t="inlineStr">
        <is>
          <t>CATEGORIA FIJA</t>
        </is>
      </c>
      <c r="B3" s="4" t="inlineStr">
        <is>
          <t>CATEGORIA VARIABLE</t>
        </is>
      </c>
      <c r="C3" s="4" t="inlineStr">
        <is>
          <t>TIPO</t>
        </is>
      </c>
      <c r="D3" s="4" t="inlineStr">
        <is>
          <t>FUENTE INGRESO</t>
        </is>
      </c>
      <c r="E3" s="4" t="inlineStr">
        <is>
          <t>MEDIO</t>
        </is>
      </c>
      <c r="F3" s="4" t="inlineStr">
        <is>
          <t>ESTADO DEUDA</t>
        </is>
      </c>
      <c r="G3" s="4" t="inlineStr">
        <is>
          <t>PRIORIDAD</t>
        </is>
      </c>
      <c r="H3" s="4" t="inlineStr">
        <is>
          <t>SI/NO</t>
        </is>
      </c>
      <c r="I3" s="33" t="inlineStr">
        <is>
          <t>MOVIMIENTO AHORRO</t>
        </is>
      </c>
      <c r="J3" s="33" t="inlineStr">
        <is>
          <t>RESULTADO APUESTA</t>
        </is>
      </c>
    </row>
    <row r="4">
      <c r="A4" t="inlineStr">
        <is>
          <t>Alquiler o Hipoteca</t>
        </is>
      </c>
      <c r="B4" t="inlineStr">
        <is>
          <t>Restaurantes y Bares</t>
        </is>
      </c>
      <c r="C4" t="inlineStr">
        <is>
          <t>Fijo</t>
        </is>
      </c>
      <c r="D4" t="inlineStr">
        <is>
          <t>Nomina o Sueldo</t>
        </is>
      </c>
      <c r="E4" t="inlineStr">
        <is>
          <t>Banco principal</t>
        </is>
      </c>
      <c r="F4" t="inlineStr">
        <is>
          <t>Pendiente</t>
        </is>
      </c>
      <c r="G4" t="inlineStr">
        <is>
          <t>1 - Urgente</t>
        </is>
      </c>
      <c r="H4" t="inlineStr">
        <is>
          <t>Si</t>
        </is>
      </c>
      <c r="I4" t="inlineStr">
        <is>
          <t>Aporte</t>
        </is>
      </c>
      <c r="J4" t="inlineStr">
        <is>
          <t>Ganada</t>
        </is>
      </c>
    </row>
    <row r="5">
      <c r="A5" t="inlineStr">
        <is>
          <t>Seguros</t>
        </is>
      </c>
      <c r="B5" t="inlineStr">
        <is>
          <t>Ocio y Entretenimiento</t>
        </is>
      </c>
      <c r="C5" t="inlineStr">
        <is>
          <t>Variable</t>
        </is>
      </c>
      <c r="D5" t="inlineStr">
        <is>
          <t>Negocio propio</t>
        </is>
      </c>
      <c r="E5" t="inlineStr">
        <is>
          <t>Banco secundario</t>
        </is>
      </c>
      <c r="F5" t="inlineStr">
        <is>
          <t>Parcial</t>
        </is>
      </c>
      <c r="G5" t="inlineStr">
        <is>
          <t>2 - Importante</t>
        </is>
      </c>
      <c r="H5" t="inlineStr">
        <is>
          <t>No</t>
        </is>
      </c>
      <c r="I5" t="inlineStr">
        <is>
          <t>Retiro</t>
        </is>
      </c>
      <c r="J5" t="inlineStr">
        <is>
          <t>Perdida</t>
        </is>
      </c>
    </row>
    <row r="6">
      <c r="A6" t="inlineStr">
        <is>
          <t>Servicios del Hogar</t>
        </is>
      </c>
      <c r="B6" t="inlineStr">
        <is>
          <t>Compras</t>
        </is>
      </c>
      <c r="D6" t="inlineStr">
        <is>
          <t>Clientes / Freelance</t>
        </is>
      </c>
      <c r="E6" t="inlineStr">
        <is>
          <t>Cuenta digital</t>
        </is>
      </c>
      <c r="F6" t="inlineStr">
        <is>
          <t>Pagada</t>
        </is>
      </c>
      <c r="G6" t="inlineStr">
        <is>
          <t>3 - Puede esperar</t>
        </is>
      </c>
      <c r="J6" t="inlineStr">
        <is>
          <t>Pendiente</t>
        </is>
      </c>
    </row>
    <row r="7">
      <c r="A7" t="inlineStr">
        <is>
          <t>Suscripciones</t>
        </is>
      </c>
      <c r="B7" t="inlineStr">
        <is>
          <t>Tecnologia</t>
        </is>
      </c>
      <c r="D7" t="inlineStr">
        <is>
          <t>Trading</t>
        </is>
      </c>
      <c r="E7" t="inlineStr">
        <is>
          <t>Tarjeta de credito</t>
        </is>
      </c>
      <c r="F7" t="inlineStr">
        <is>
          <t>En negociacion</t>
        </is>
      </c>
      <c r="J7" t="inlineStr">
        <is>
          <t>Cashout</t>
        </is>
      </c>
    </row>
    <row r="8">
      <c r="A8" t="inlineStr">
        <is>
          <t>Telefono e Internet</t>
        </is>
      </c>
      <c r="B8" t="inlineStr">
        <is>
          <t>Cuidado Personal</t>
        </is>
      </c>
      <c r="D8" t="inlineStr">
        <is>
          <t>Apuestas</t>
        </is>
      </c>
      <c r="E8" t="inlineStr">
        <is>
          <t>Efectivo</t>
        </is>
      </c>
      <c r="F8" t="inlineStr">
        <is>
          <t>Reclamacion</t>
        </is>
      </c>
      <c r="J8" t="inlineStr">
        <is>
          <t>Anulada</t>
        </is>
      </c>
    </row>
    <row r="9">
      <c r="A9" t="inlineStr">
        <is>
          <t>Supermercado</t>
        </is>
      </c>
      <c r="B9" t="inlineStr">
        <is>
          <t>Regalos</t>
        </is>
      </c>
      <c r="D9" t="inlineStr">
        <is>
          <t>Venta puntual</t>
        </is>
      </c>
      <c r="E9" t="inlineStr">
        <is>
          <t>Otro</t>
        </is>
      </c>
    </row>
    <row r="10">
      <c r="A10" t="inlineStr">
        <is>
          <t>Transporte</t>
        </is>
      </c>
      <c r="B10" t="inlineStr">
        <is>
          <t>Salidas familiares</t>
        </is>
      </c>
      <c r="D10" t="inlineStr">
        <is>
          <t>Donacion (puntual)</t>
        </is>
      </c>
    </row>
    <row r="11">
      <c r="A11" t="inlineStr">
        <is>
          <t>Salud</t>
        </is>
      </c>
      <c r="B11" t="inlineStr">
        <is>
          <t>Transporte puntual</t>
        </is>
      </c>
      <c r="D11" t="inlineStr">
        <is>
          <t>Otro</t>
        </is>
      </c>
    </row>
    <row r="12">
      <c r="A12" t="inlineStr">
        <is>
          <t>Educacion</t>
        </is>
      </c>
      <c r="B12" t="inlineStr">
        <is>
          <t>Viajes</t>
        </is>
      </c>
    </row>
    <row r="13">
      <c r="A13" t="inlineStr">
        <is>
          <t>Familia</t>
        </is>
      </c>
      <c r="B13" t="inlineStr">
        <is>
          <t>Imprevistos</t>
        </is>
      </c>
    </row>
    <row r="14">
      <c r="A14" t="inlineStr">
        <is>
          <t>Cuidado Personal</t>
        </is>
      </c>
      <c r="B14" t="inlineStr">
        <is>
          <t>Otro</t>
        </is>
      </c>
    </row>
    <row r="15">
      <c r="A15" t="inlineStr">
        <is>
          <t>Del Negocio</t>
        </is>
      </c>
    </row>
    <row r="16">
      <c r="A16" t="inlineStr">
        <is>
          <t>Deuda</t>
        </is>
      </c>
    </row>
    <row r="17">
      <c r="A17" t="inlineStr">
        <is>
          <t>Otro</t>
        </is>
      </c>
    </row>
    <row r="18"/>
    <row r="19"/>
    <row r="20"/>
    <row r="21"/>
    <row r="22"/>
    <row r="23"/>
    <row r="24"/>
    <row r="25"/>
    <row r="26"/>
    <row r="27"/>
    <row r="28"/>
    <row r="29"/>
    <row r="30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67"/>
  <sheetViews>
    <sheetView topLeftCell="A20" workbookViewId="0">
      <selection activeCell="C52" sqref="C52"/>
    </sheetView>
  </sheetViews>
  <sheetFormatPr baseColWidth="10" defaultRowHeight="16.5"/>
  <cols>
    <col width="46.625" customWidth="1" min="1" max="1"/>
    <col width="22.625" customWidth="1" min="2" max="3"/>
    <col width="18.625" customWidth="1" min="4" max="4"/>
    <col width="14.625" customWidth="1" min="5" max="6"/>
  </cols>
  <sheetData>
    <row r="1" ht="30" customHeight="1">
      <c r="A1" s="2" t="inlineStr">
        <is>
          <t>PANEL DE CONTROL - Finanzas</t>
        </is>
      </c>
      <c r="B1" s="1" t="n"/>
      <c r="C1" s="1" t="n"/>
      <c r="D1" s="1" t="n"/>
      <c r="E1" s="1" t="n"/>
      <c r="F1" s="1" t="n"/>
    </row>
    <row r="2">
      <c r="A2" s="34" t="inlineStr">
        <is>
          <t>Cambia el mes y el anio (celdas naranjas) y todo el panel se recalcula.</t>
        </is>
      </c>
    </row>
    <row r="3">
      <c r="B3" s="32" t="inlineStr">
        <is>
          <t>MES (numero)</t>
        </is>
      </c>
      <c r="C3" s="43" t="n">
        <v>1</v>
      </c>
      <c r="D3" s="44">
        <f>TEXT(DATE(C4,C3,1),"MMMM")</f>
        <v/>
      </c>
    </row>
    <row r="4">
      <c r="B4" s="32" t="inlineStr">
        <is>
          <t>ANIO</t>
        </is>
      </c>
      <c r="C4" s="43" t="n">
        <v>2026</v>
      </c>
    </row>
    <row r="6" ht="21.95" customHeight="1">
      <c r="A6" s="19" t="inlineStr">
        <is>
          <t>RESUMEN DEL MES</t>
        </is>
      </c>
      <c r="B6" s="18" t="n"/>
      <c r="C6" s="18" t="n"/>
      <c r="D6" s="18" t="n"/>
      <c r="E6" s="18" t="n"/>
      <c r="F6" s="18" t="n"/>
    </row>
    <row r="7">
      <c r="A7" s="9" t="inlineStr">
        <is>
          <t>Ingresos del mes</t>
        </is>
      </c>
      <c r="B7" s="9" t="n"/>
      <c r="C7" s="57">
        <f>SUMIFS(Ingresos!$F:$F,Ingresos!$B:$B,$C$3,Ingresos!$C:$C,$C$4)</f>
        <v/>
      </c>
    </row>
    <row r="8">
      <c r="A8" s="27" t="inlineStr">
        <is>
          <t xml:space="preserve">   de los cuales OPERATIVOS (sin donaciones ni puntuales)</t>
        </is>
      </c>
      <c r="B8" s="27" t="n"/>
      <c r="C8" s="58">
        <f>C7-SUMIFS(Ingresos!$F:$F,Ingresos!$B:$B,$C$3,Ingresos!$C:$C,$C$4,Ingresos!$D:$D,"Donacion (puntual)")</f>
        <v/>
      </c>
    </row>
    <row r="9">
      <c r="A9" s="9" t="inlineStr">
        <is>
          <t>Gastos fijos PREVISTOS</t>
        </is>
      </c>
      <c r="B9" s="9" t="n"/>
      <c r="C9" s="57">
        <f>Fijos!C48</f>
        <v/>
      </c>
    </row>
    <row r="10">
      <c r="A10" s="9" t="inlineStr">
        <is>
          <t>Gastos fijos PAGADOS (real)</t>
        </is>
      </c>
      <c r="B10" s="9" t="n"/>
      <c r="C10" s="57">
        <f>SUMIFS(Gastos!$G:$G,Gastos!$D:$D,"Fijo",Gastos!$B:$B,$C$3,Gastos!$C:$C,$C$4)</f>
        <v/>
      </c>
    </row>
    <row r="11">
      <c r="A11" s="9" t="inlineStr">
        <is>
          <t>Presupuesto variable</t>
        </is>
      </c>
      <c r="B11" s="9" t="n"/>
      <c r="C11" s="57">
        <f>Presupuesto!B22</f>
        <v/>
      </c>
    </row>
    <row r="12">
      <c r="A12" s="9" t="inlineStr">
        <is>
          <t>Gasto variable REAL</t>
        </is>
      </c>
      <c r="B12" s="9" t="n"/>
      <c r="C12" s="57">
        <f>SUMIFS(Gastos!$G:$G,Gastos!$D:$D,"Variable",Gastos!$B:$B,$C$3,Gastos!$C:$C,$C$4)</f>
        <v/>
      </c>
    </row>
    <row r="13">
      <c r="A13" s="20" t="inlineStr">
        <is>
          <t>COSTE DE VIDA PREVISTO (fijos + presupuesto)</t>
        </is>
      </c>
      <c r="B13" s="9" t="n"/>
      <c r="C13" s="59">
        <f>C9+C11</f>
        <v/>
      </c>
    </row>
    <row r="14">
      <c r="A14" s="20" t="inlineStr">
        <is>
          <t>GASTO REAL DEL MES</t>
        </is>
      </c>
      <c r="B14" s="9" t="n"/>
      <c r="C14" s="59">
        <f>C10+C12</f>
        <v/>
      </c>
    </row>
    <row r="15" ht="17.25" customHeight="1">
      <c r="A15" s="22" t="inlineStr">
        <is>
          <t>BALANCE SEGUN PLAN (antes de ahorro)</t>
        </is>
      </c>
      <c r="B15" s="45" t="n"/>
      <c r="C15" s="60">
        <f>C7-C13</f>
        <v/>
      </c>
    </row>
    <row r="16" ht="17.25" customHeight="1">
      <c r="A16" s="23" t="inlineStr">
        <is>
          <t>BALANCE REAL (antes de ahorro)</t>
        </is>
      </c>
      <c r="B16" s="46" t="n"/>
      <c r="C16" s="61">
        <f>C7-C14</f>
        <v/>
      </c>
    </row>
    <row r="17">
      <c r="C17" s="62" t="n"/>
    </row>
    <row r="18" ht="21.95" customHeight="1">
      <c r="A18" s="19" t="inlineStr">
        <is>
          <t>AHORRO (no es gasto: es dinero que apartas)</t>
        </is>
      </c>
      <c r="B18" s="18" t="n"/>
      <c r="C18" s="63" t="n"/>
      <c r="D18" s="18" t="n"/>
      <c r="E18" s="18" t="n"/>
      <c r="F18" s="18" t="n"/>
    </row>
    <row r="19">
      <c r="A19" s="9" t="inlineStr">
        <is>
          <t>Objetivo de ahorro mensual  &lt;-- editable</t>
        </is>
      </c>
      <c r="B19" s="9" t="n"/>
      <c r="C19" s="64" t="n">
        <v>0</v>
      </c>
    </row>
    <row r="20">
      <c r="A20" s="9" t="inlineStr">
        <is>
          <t>Aportado este mes (neto)</t>
        </is>
      </c>
      <c r="B20" s="9" t="n"/>
      <c r="C20" s="57">
        <f>SUMIFS(Ahorro!$E:$E,Ahorro!$D:$D,"Aporte",Ahorro!$B:$B,$C$3,Ahorro!$C:$C,$C$4)-SUMIFS(Ahorro!$E:$E,Ahorro!$D:$D,"Retiro",Ahorro!$B:$B,$C$3,Ahorro!$C:$C,$C$4)</f>
        <v/>
      </c>
    </row>
    <row r="21">
      <c r="A21" s="9" t="inlineStr">
        <is>
          <t>Pendiente de aportar este mes</t>
        </is>
      </c>
      <c r="B21" s="9" t="n"/>
      <c r="C21" s="57">
        <f>MAX(0,C19-C20)</f>
        <v/>
      </c>
    </row>
    <row r="22">
      <c r="A22" s="47" t="inlineStr">
        <is>
          <t>SALDO ACUMULADO DE AHORRO</t>
        </is>
      </c>
      <c r="B22" s="47" t="n"/>
      <c r="C22" s="65">
        <f>Ahorro!F2</f>
        <v/>
      </c>
    </row>
    <row r="23">
      <c r="C23" s="62" t="n"/>
    </row>
    <row r="24" ht="21.95" customHeight="1">
      <c r="A24" s="19" t="inlineStr">
        <is>
          <t>CUANTO TENGO QUE GANAR ESTE MES</t>
        </is>
      </c>
      <c r="B24" s="18" t="n"/>
      <c r="C24" s="63" t="n"/>
      <c r="D24" s="18" t="n"/>
      <c r="E24" s="18" t="n"/>
      <c r="F24" s="18" t="n"/>
    </row>
    <row r="25" ht="24" customHeight="1">
      <c r="A25" s="9" t="inlineStr">
        <is>
          <t>Solo para cubrir el coste de vida</t>
        </is>
      </c>
      <c r="B25" s="9" t="n"/>
      <c r="C25" s="57">
        <f>C13</f>
        <v/>
      </c>
    </row>
    <row r="26">
      <c r="A26" s="9" t="inlineStr">
        <is>
          <t>Coste de vida + objetivo de ahorro</t>
        </is>
      </c>
      <c r="B26" s="9" t="n"/>
      <c r="C26" s="57">
        <f>C13+C19</f>
        <v/>
      </c>
    </row>
    <row r="27">
      <c r="A27" s="9" t="inlineStr">
        <is>
          <t>Ya ingresado</t>
        </is>
      </c>
      <c r="B27" s="9" t="n"/>
      <c r="C27" s="57">
        <f>C7</f>
        <v/>
      </c>
    </row>
    <row r="28">
      <c r="A28" s="49" t="inlineStr">
        <is>
          <t>FALTA POR GANAR (con el ahorro incluido)</t>
        </is>
      </c>
      <c r="B28" s="49" t="n"/>
      <c r="C28" s="64">
        <f>MAX(0,C26-C27)</f>
        <v/>
      </c>
    </row>
    <row r="29">
      <c r="A29" s="9" t="inlineStr">
        <is>
          <t>Ritmo necesario por dia (con los dias que quedan del mes)</t>
        </is>
      </c>
      <c r="B29" s="9" t="n"/>
      <c r="C29" s="57">
        <f>IFERROR(C28/MAX(1,DAY(EOMONTH(DATE(C4,C3,1),0))-IF(AND(MONTH(TODAY())=C3,YEAR(TODAY())=C4),DAY(TODAY()),0)),0)</f>
        <v/>
      </c>
    </row>
    <row r="31" ht="21.95" customHeight="1">
      <c r="A31" s="19" t="inlineStr">
        <is>
          <t>GASTO FIJO POR CATEGORIA (previsto vs pagado)</t>
        </is>
      </c>
      <c r="B31" s="18" t="n"/>
      <c r="C31" s="18" t="n"/>
      <c r="D31" s="18" t="n"/>
      <c r="E31" s="18" t="n"/>
      <c r="F31" s="18" t="n"/>
    </row>
    <row r="32" ht="24" customHeight="1">
      <c r="A32" s="8" t="inlineStr">
        <is>
          <t>Categoria</t>
        </is>
      </c>
      <c r="B32" s="8" t="inlineStr">
        <is>
          <t>Previsto (EUR)</t>
        </is>
      </c>
      <c r="C32" s="8" t="inlineStr">
        <is>
          <t>Pagado este mes (EUR)</t>
        </is>
      </c>
    </row>
    <row r="33">
      <c r="A33" s="9" t="inlineStr">
        <is>
          <t>Alquiler o Hipoteca</t>
        </is>
      </c>
      <c r="B33" s="57">
        <f>SUMIF(Fijos!$B:$B,$A33,Fijos!$C:$C)</f>
        <v/>
      </c>
      <c r="C33" s="53">
        <f>SUMIFS(Gastos!$G:$G,Gastos!$E:$E,$A33,Gastos!$D:$D,"Fijo",Gastos!$B:$B,$C$3,Gastos!$C:$C,$C$4)</f>
        <v/>
      </c>
    </row>
    <row r="34">
      <c r="A34" s="9" t="inlineStr">
        <is>
          <t>Seguros</t>
        </is>
      </c>
      <c r="B34" s="57">
        <f>SUMIF(Fijos!$B:$B,$A34,Fijos!$C:$C)</f>
        <v/>
      </c>
      <c r="C34" s="53">
        <f>SUMIFS(Gastos!$G:$G,Gastos!$E:$E,$A34,Gastos!$D:$D,"Fijo",Gastos!$B:$B,$C$3,Gastos!$C:$C,$C$4)</f>
        <v/>
      </c>
    </row>
    <row r="35">
      <c r="A35" s="9" t="inlineStr">
        <is>
          <t>Servicios del Hogar</t>
        </is>
      </c>
      <c r="B35" s="57">
        <f>SUMIF(Fijos!$B:$B,$A35,Fijos!$C:$C)</f>
        <v/>
      </c>
      <c r="C35" s="53">
        <f>SUMIFS(Gastos!$G:$G,Gastos!$E:$E,$A35,Gastos!$D:$D,"Fijo",Gastos!$B:$B,$C$3,Gastos!$C:$C,$C$4)</f>
        <v/>
      </c>
    </row>
    <row r="36">
      <c r="A36" s="9" t="inlineStr">
        <is>
          <t>Suscripciones</t>
        </is>
      </c>
      <c r="B36" s="57">
        <f>SUMIF(Fijos!$B:$B,$A36,Fijos!$C:$C)</f>
        <v/>
      </c>
      <c r="C36" s="53">
        <f>SUMIFS(Gastos!$G:$G,Gastos!$E:$E,$A36,Gastos!$D:$D,"Fijo",Gastos!$B:$B,$C$3,Gastos!$C:$C,$C$4)</f>
        <v/>
      </c>
    </row>
    <row r="37">
      <c r="A37" s="9" t="inlineStr">
        <is>
          <t>Telefono e Internet</t>
        </is>
      </c>
      <c r="B37" s="57">
        <f>SUMIF(Fijos!$B:$B,$A37,Fijos!$C:$C)</f>
        <v/>
      </c>
      <c r="C37" s="53">
        <f>SUMIFS(Gastos!$G:$G,Gastos!$E:$E,$A37,Gastos!$D:$D,"Fijo",Gastos!$B:$B,$C$3,Gastos!$C:$C,$C$4)</f>
        <v/>
      </c>
    </row>
    <row r="38">
      <c r="A38" s="9" t="inlineStr">
        <is>
          <t>Supermercado</t>
        </is>
      </c>
      <c r="B38" s="57">
        <f>SUMIF(Fijos!$B:$B,$A38,Fijos!$C:$C)</f>
        <v/>
      </c>
      <c r="C38" s="53">
        <f>SUMIFS(Gastos!$G:$G,Gastos!$E:$E,$A38,Gastos!$D:$D,"Fijo",Gastos!$B:$B,$C$3,Gastos!$C:$C,$C$4)</f>
        <v/>
      </c>
    </row>
    <row r="39">
      <c r="A39" s="9" t="inlineStr">
        <is>
          <t>Transporte</t>
        </is>
      </c>
      <c r="B39" s="57">
        <f>SUMIF(Fijos!$B:$B,$A39,Fijos!$C:$C)</f>
        <v/>
      </c>
      <c r="C39" s="53">
        <f>SUMIFS(Gastos!$G:$G,Gastos!$E:$E,$A39,Gastos!$D:$D,"Fijo",Gastos!$B:$B,$C$3,Gastos!$C:$C,$C$4)</f>
        <v/>
      </c>
    </row>
    <row r="40">
      <c r="A40" s="9" t="inlineStr">
        <is>
          <t>Salud</t>
        </is>
      </c>
      <c r="B40" s="57">
        <f>SUMIF(Fijos!$B:$B,$A40,Fijos!$C:$C)</f>
        <v/>
      </c>
      <c r="C40" s="53">
        <f>SUMIFS(Gastos!$G:$G,Gastos!$E:$E,$A40,Gastos!$D:$D,"Fijo",Gastos!$B:$B,$C$3,Gastos!$C:$C,$C$4)</f>
        <v/>
      </c>
    </row>
    <row r="41">
      <c r="A41" s="9" t="inlineStr">
        <is>
          <t>Educacion</t>
        </is>
      </c>
      <c r="B41" s="57">
        <f>SUMIF(Fijos!$B:$B,$A41,Fijos!$C:$C)</f>
        <v/>
      </c>
      <c r="C41" s="53">
        <f>SUMIFS(Gastos!$G:$G,Gastos!$E:$E,$A41,Gastos!$D:$D,"Fijo",Gastos!$B:$B,$C$3,Gastos!$C:$C,$C$4)</f>
        <v/>
      </c>
    </row>
    <row r="42" ht="21.95" customHeight="1">
      <c r="A42" s="9" t="inlineStr">
        <is>
          <t>Familia</t>
        </is>
      </c>
      <c r="B42" s="57">
        <f>SUMIF(Fijos!$B:$B,$A42,Fijos!$C:$C)</f>
        <v/>
      </c>
      <c r="C42" s="53">
        <f>SUMIFS(Gastos!$G:$G,Gastos!$E:$E,$A42,Gastos!$D:$D,"Fijo",Gastos!$B:$B,$C$3,Gastos!$C:$C,$C$4)</f>
        <v/>
      </c>
    </row>
    <row r="43">
      <c r="A43" s="9" t="inlineStr">
        <is>
          <t>Cuidado Personal</t>
        </is>
      </c>
      <c r="B43" s="57">
        <f>SUMIF(Fijos!$B:$B,$A43,Fijos!$C:$C)</f>
        <v/>
      </c>
      <c r="C43" s="53">
        <f>SUMIFS(Gastos!$G:$G,Gastos!$E:$E,$A43,Gastos!$D:$D,"Fijo",Gastos!$B:$B,$C$3,Gastos!$C:$C,$C$4)</f>
        <v/>
      </c>
    </row>
    <row r="44">
      <c r="A44" s="9" t="inlineStr">
        <is>
          <t>Del Negocio</t>
        </is>
      </c>
      <c r="B44" s="57">
        <f>SUMIF(Fijos!$B:$B,$A44,Fijos!$C:$C)</f>
        <v/>
      </c>
      <c r="C44" s="53">
        <f>SUMIFS(Gastos!$G:$G,Gastos!$E:$E,$A44,Gastos!$D:$D,"Fijo",Gastos!$B:$B,$C$3,Gastos!$C:$C,$C$4)</f>
        <v/>
      </c>
    </row>
    <row r="45">
      <c r="A45" s="9" t="inlineStr">
        <is>
          <t>Deuda</t>
        </is>
      </c>
      <c r="B45" s="57">
        <f>SUMIF(Fijos!$B:$B,$A45,Fijos!$C:$C)</f>
        <v/>
      </c>
      <c r="C45" s="53">
        <f>SUMIFS(Gastos!$G:$G,Gastos!$E:$E,$A45,Gastos!$D:$D,"Fijo",Gastos!$B:$B,$C$3,Gastos!$C:$C,$C$4)</f>
        <v/>
      </c>
    </row>
    <row r="46">
      <c r="A46" s="9" t="inlineStr">
        <is>
          <t>Otro</t>
        </is>
      </c>
      <c r="B46" s="57">
        <f>SUMIF(Fijos!$B:$B,$A46,Fijos!$C:$C)</f>
        <v/>
      </c>
      <c r="C46" s="53">
        <f>SUMIFS(Gastos!$G:$G,Gastos!$E:$E,$A46,Gastos!$D:$D,"Fijo",Gastos!$B:$B,$C$3,Gastos!$C:$C,$C$4)</f>
        <v/>
      </c>
    </row>
    <row r="47">
      <c r="A47" s="50" t="inlineStr">
        <is>
          <t>TOTAL</t>
        </is>
      </c>
      <c r="B47" s="77">
        <f>SUM(B33:B46)</f>
        <v/>
      </c>
      <c r="C47" s="75">
        <f>SUM(C33:C46)</f>
        <v/>
      </c>
    </row>
    <row r="49" ht="21.95" customHeight="1">
      <c r="A49" s="19" t="inlineStr">
        <is>
          <t>DEUDAS</t>
        </is>
      </c>
      <c r="B49" s="18" t="n"/>
      <c r="C49" s="18" t="n"/>
      <c r="D49" s="18" t="n"/>
      <c r="E49" s="18" t="n"/>
      <c r="F49" s="18" t="n"/>
    </row>
    <row r="50" ht="21.95" customHeight="1">
      <c r="A50" s="9" t="inlineStr">
        <is>
          <t>Total deuda registrada</t>
        </is>
      </c>
      <c r="B50" s="9" t="n"/>
      <c r="C50" s="57">
        <f>Deudas!B22</f>
        <v/>
      </c>
    </row>
    <row r="51">
      <c r="A51" s="9" t="inlineStr">
        <is>
          <t>Ya pagado</t>
        </is>
      </c>
      <c r="B51" s="9" t="n"/>
      <c r="C51" s="57">
        <f>Deudas!C22</f>
        <v/>
      </c>
    </row>
    <row r="52">
      <c r="A52" s="50" t="inlineStr">
        <is>
          <t>PENDIENTE</t>
        </is>
      </c>
      <c r="B52" s="50" t="n"/>
      <c r="C52" s="78">
        <f>Deudas!D22</f>
        <v/>
      </c>
    </row>
    <row r="54" ht="21.95" customHeight="1">
      <c r="A54" s="19" t="inlineStr">
        <is>
          <t>APUESTAS</t>
        </is>
      </c>
      <c r="B54" s="18" t="n"/>
      <c r="C54" s="18" t="n"/>
      <c r="D54" s="18" t="n"/>
      <c r="E54" s="18" t="n"/>
      <c r="F54" s="18" t="n"/>
    </row>
    <row r="55">
      <c r="A55" s="9" t="inlineStr">
        <is>
          <t>Bankroll actual (S/)</t>
        </is>
      </c>
      <c r="B55" s="9" t="n"/>
      <c r="C55" s="76" t="n">
        <v>0</v>
      </c>
    </row>
    <row r="56">
      <c r="A56" s="9" t="inlineStr">
        <is>
          <t>Bankroll actual (EUR)</t>
        </is>
      </c>
      <c r="B56" s="9" t="n"/>
      <c r="C56" s="76" t="n">
        <v>0</v>
      </c>
    </row>
    <row r="57">
      <c r="A57" s="9" t="inlineStr">
        <is>
          <t>Resultado del mes (S/)</t>
        </is>
      </c>
      <c r="B57" s="9" t="n"/>
      <c r="C57" s="76">
        <f>SUMIFS(Apuestas!$J:$J,Apuestas!$C:$C,$C$3,Apuestas!$D:$D,$C$4)</f>
        <v/>
      </c>
    </row>
    <row r="59" ht="21.95" customHeight="1">
      <c r="A59" s="28" t="n"/>
      <c r="B59" s="51" t="n"/>
      <c r="C59" s="51" t="n"/>
      <c r="D59" s="51" t="n"/>
      <c r="E59" s="51" t="n"/>
      <c r="F59" s="51" t="n"/>
    </row>
    <row r="60">
      <c r="A60" s="29" t="n"/>
    </row>
    <row r="61">
      <c r="A61" s="29" t="n"/>
    </row>
    <row r="62">
      <c r="A62" s="29" t="n"/>
    </row>
    <row r="63">
      <c r="A63" s="29" t="n"/>
    </row>
    <row r="64">
      <c r="A64" s="29" t="n"/>
    </row>
    <row r="67">
      <c r="A67" s="30" t="inlineStr">
        <is>
          <t>Hecho con RonktzHQ - ronktzhq.com</t>
        </is>
      </c>
    </row>
  </sheetData>
  <conditionalFormatting sqref="C15:C16">
    <cfRule type="cellIs" priority="1" operator="lessThan" dxfId="6" stopIfTrue="1">
      <formula>0</formula>
    </cfRule>
    <cfRule type="cellIs" priority="2" operator="greaterThanOrEqual" dxfId="8" stopIfTrue="1">
      <formula>0</formula>
    </cfRule>
  </conditionalFormatting>
  <conditionalFormatting sqref="C57">
    <cfRule type="cellIs" priority="3" operator="lessThan" dxfId="6" stopIfTrue="1">
      <formula>0</formula>
    </cfRule>
  </conditionalFormatting>
  <pageMargins left="0.7" right="0.7" top="0.75" bottom="0.75" header="0.3" footer="0.3"/>
  <pageSetup orientation="portrait" paperSize="9" scale="59" fitToHeight="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04"/>
  <sheetViews>
    <sheetView workbookViewId="0">
      <pane ySplit="4" topLeftCell="A5" activePane="bottomLeft" state="frozenSplit"/>
      <selection pane="bottomLeft" activeCell="D12" sqref="D11:D12"/>
    </sheetView>
  </sheetViews>
  <sheetFormatPr baseColWidth="10" defaultRowHeight="16.5"/>
  <cols>
    <col width="13.75" customWidth="1" min="1" max="1"/>
    <col width="12.75" customWidth="1" min="2" max="2"/>
    <col width="10.625" customWidth="1" min="3" max="3"/>
    <col width="22.625" customWidth="1" min="4" max="4"/>
    <col width="46.625" customWidth="1" min="5" max="5"/>
    <col width="16.625" customWidth="1" min="6" max="7"/>
    <col width="13.625" customWidth="1" min="8" max="8"/>
    <col width="51.75" customWidth="1" min="9" max="9"/>
  </cols>
  <sheetData>
    <row r="1" ht="30" customHeight="1">
      <c r="A1" s="2" t="inlineStr">
        <is>
          <t>REGISTRO DE INGRESOS</t>
        </is>
      </c>
      <c r="B1" s="1" t="n"/>
      <c r="C1" s="1" t="n"/>
      <c r="D1" s="1" t="n"/>
      <c r="E1" s="1" t="n"/>
      <c r="F1" s="1" t="n"/>
      <c r="G1" s="1" t="n"/>
      <c r="H1" s="1" t="n"/>
      <c r="I1" s="1" t="n"/>
    </row>
    <row r="2">
      <c r="A2" s="5" t="inlineStr">
        <is>
          <t>Apunta AQUI cada euro que entra. Mes y Anio se rellenan solos al poner la fecha.</t>
        </is>
      </c>
    </row>
    <row r="4" ht="24" customHeight="1">
      <c r="A4" s="8" t="inlineStr">
        <is>
          <t>Fecha</t>
        </is>
      </c>
      <c r="B4" s="8" t="inlineStr">
        <is>
          <t>Mes (auto)</t>
        </is>
      </c>
      <c r="C4" s="8" t="inlineStr">
        <is>
          <t>Año (auto)</t>
        </is>
      </c>
      <c r="D4" s="8" t="inlineStr">
        <is>
          <t>Fuente</t>
        </is>
      </c>
      <c r="E4" s="8" t="inlineStr">
        <is>
          <t>Descripcion</t>
        </is>
      </c>
      <c r="F4" s="8" t="inlineStr">
        <is>
          <t>Importe (EUR)</t>
        </is>
      </c>
      <c r="G4" s="8" t="inlineStr">
        <is>
          <t>Medio de cobro</t>
        </is>
      </c>
      <c r="H4" s="8" t="inlineStr">
        <is>
          <t>Recurrente?</t>
        </is>
      </c>
      <c r="I4" s="8" t="inlineStr">
        <is>
          <t>Notas</t>
        </is>
      </c>
    </row>
    <row r="5">
      <c r="A5" s="16" t="n"/>
      <c r="B5" s="9" t="n"/>
      <c r="C5" s="9" t="n"/>
      <c r="D5" s="9" t="n"/>
      <c r="E5" s="9" t="n"/>
      <c r="F5" s="53" t="n"/>
      <c r="G5" s="9" t="n"/>
      <c r="H5" s="9" t="n"/>
      <c r="I5" s="9" t="n"/>
    </row>
    <row r="6">
      <c r="A6" s="16" t="n"/>
      <c r="B6" s="9" t="n"/>
      <c r="C6" s="9" t="n"/>
      <c r="D6" s="9" t="n"/>
      <c r="E6" s="9" t="n"/>
      <c r="F6" s="10" t="n"/>
      <c r="G6" s="9" t="n"/>
      <c r="H6" s="9" t="n"/>
      <c r="I6" s="9" t="n"/>
    </row>
    <row r="7">
      <c r="A7" s="16" t="n"/>
      <c r="B7" s="9" t="n"/>
      <c r="C7" s="9" t="n"/>
      <c r="D7" s="9" t="n"/>
      <c r="E7" s="9" t="n"/>
      <c r="F7" s="10" t="n"/>
      <c r="G7" s="9" t="n"/>
      <c r="H7" s="9" t="n"/>
      <c r="I7" s="9" t="n"/>
    </row>
    <row r="8">
      <c r="A8" s="16" t="n"/>
      <c r="B8" s="9" t="n"/>
      <c r="C8" s="9" t="n"/>
      <c r="D8" s="9" t="n"/>
      <c r="E8" s="9" t="n"/>
      <c r="F8" s="10" t="n"/>
      <c r="G8" s="9" t="n"/>
      <c r="H8" s="9" t="n"/>
      <c r="I8" s="9" t="n"/>
    </row>
    <row r="9">
      <c r="A9" s="16" t="n"/>
      <c r="B9" s="9" t="n"/>
      <c r="C9" s="9" t="n"/>
      <c r="D9" s="9" t="n"/>
      <c r="E9" s="9" t="n"/>
      <c r="F9" s="10" t="n"/>
      <c r="G9" s="9" t="n"/>
      <c r="H9" s="9" t="n"/>
      <c r="I9" s="9" t="n"/>
    </row>
    <row r="10">
      <c r="A10" s="16" t="n"/>
      <c r="B10" s="9" t="n"/>
      <c r="C10" s="9" t="n"/>
      <c r="D10" s="9" t="n"/>
      <c r="E10" s="9" t="n"/>
      <c r="F10" s="10" t="n"/>
      <c r="G10" s="9" t="n"/>
      <c r="H10" s="9" t="n"/>
      <c r="I10" s="9" t="n"/>
    </row>
    <row r="11">
      <c r="A11" s="16" t="n"/>
      <c r="B11" s="9" t="n"/>
      <c r="C11" s="9" t="n"/>
      <c r="D11" s="9" t="n"/>
      <c r="E11" s="9" t="n"/>
      <c r="F11" s="10" t="n"/>
      <c r="G11" s="9" t="n"/>
      <c r="H11" s="9" t="n"/>
      <c r="I11" s="9" t="n"/>
    </row>
    <row r="12">
      <c r="A12" s="16" t="n"/>
      <c r="B12" s="9">
        <f>IF(A12="","",MONTH(A12))</f>
        <v/>
      </c>
      <c r="C12" s="9">
        <f>IF(A12="","",YEAR(A12))</f>
        <v/>
      </c>
      <c r="D12" s="9" t="n"/>
      <c r="E12" s="9" t="n"/>
      <c r="F12" s="10" t="n"/>
      <c r="G12" s="9" t="n"/>
      <c r="H12" s="9" t="n"/>
      <c r="I12" s="9" t="n"/>
    </row>
    <row r="13">
      <c r="A13" s="16" t="n"/>
      <c r="B13" s="9">
        <f>IF(A13="","",MONTH(A13))</f>
        <v/>
      </c>
      <c r="C13" s="9">
        <f>IF(A13="","",YEAR(A13))</f>
        <v/>
      </c>
      <c r="D13" s="9" t="n"/>
      <c r="E13" s="9" t="n"/>
      <c r="F13" s="10" t="n"/>
      <c r="G13" s="9" t="n"/>
      <c r="H13" s="9" t="n"/>
      <c r="I13" s="9" t="n"/>
    </row>
    <row r="14">
      <c r="A14" s="16" t="n"/>
      <c r="B14" s="9">
        <f>IF(A14="","",MONTH(A14))</f>
        <v/>
      </c>
      <c r="C14" s="9">
        <f>IF(A14="","",YEAR(A14))</f>
        <v/>
      </c>
      <c r="D14" s="9" t="n"/>
      <c r="E14" s="9" t="n"/>
      <c r="F14" s="10" t="n"/>
      <c r="G14" s="9" t="n"/>
      <c r="H14" s="9" t="n"/>
      <c r="I14" s="9" t="n"/>
    </row>
    <row r="15">
      <c r="A15" s="16" t="n"/>
      <c r="B15" s="9">
        <f>IF(A15="","",MONTH(A15))</f>
        <v/>
      </c>
      <c r="C15" s="9">
        <f>IF(A15="","",YEAR(A15))</f>
        <v/>
      </c>
      <c r="D15" s="9" t="n"/>
      <c r="E15" s="9" t="n"/>
      <c r="F15" s="10" t="n"/>
      <c r="G15" s="9" t="n"/>
      <c r="H15" s="9" t="n"/>
      <c r="I15" s="9" t="n"/>
    </row>
    <row r="16">
      <c r="A16" s="16" t="n"/>
      <c r="B16" s="9">
        <f>IF(A16="","",MONTH(A16))</f>
        <v/>
      </c>
      <c r="C16" s="9">
        <f>IF(A16="","",YEAR(A16))</f>
        <v/>
      </c>
      <c r="D16" s="9" t="n"/>
      <c r="E16" s="9" t="n"/>
      <c r="F16" s="10" t="n"/>
      <c r="G16" s="9" t="n"/>
      <c r="H16" s="9" t="n"/>
      <c r="I16" s="9" t="n"/>
    </row>
    <row r="17">
      <c r="A17" s="16" t="n"/>
      <c r="B17" s="9">
        <f>IF(A17="","",MONTH(A17))</f>
        <v/>
      </c>
      <c r="C17" s="9">
        <f>IF(A17="","",YEAR(A17))</f>
        <v/>
      </c>
      <c r="D17" s="9" t="n"/>
      <c r="E17" s="9" t="n"/>
      <c r="F17" s="10" t="n"/>
      <c r="G17" s="9" t="n"/>
      <c r="H17" s="9" t="n"/>
      <c r="I17" s="9" t="n"/>
    </row>
    <row r="18">
      <c r="A18" s="16" t="n"/>
      <c r="B18" s="9">
        <f>IF(A18="","",MONTH(A18))</f>
        <v/>
      </c>
      <c r="C18" s="9">
        <f>IF(A18="","",YEAR(A18))</f>
        <v/>
      </c>
      <c r="D18" s="9" t="n"/>
      <c r="E18" s="9" t="n"/>
      <c r="F18" s="10" t="n"/>
      <c r="G18" s="9" t="n"/>
      <c r="H18" s="9" t="n"/>
      <c r="I18" s="9" t="n"/>
    </row>
    <row r="19">
      <c r="A19" s="16" t="n"/>
      <c r="B19" s="9">
        <f>IF(A19="","",MONTH(A19))</f>
        <v/>
      </c>
      <c r="C19" s="9">
        <f>IF(A19="","",YEAR(A19))</f>
        <v/>
      </c>
      <c r="D19" s="9" t="n"/>
      <c r="E19" s="9" t="n"/>
      <c r="F19" s="10" t="n"/>
      <c r="G19" s="9" t="n"/>
      <c r="H19" s="9" t="n"/>
      <c r="I19" s="9" t="n"/>
    </row>
    <row r="20">
      <c r="A20" s="16" t="n"/>
      <c r="B20" s="9">
        <f>IF(A20="","",MONTH(A20))</f>
        <v/>
      </c>
      <c r="C20" s="9">
        <f>IF(A20="","",YEAR(A20))</f>
        <v/>
      </c>
      <c r="D20" s="9" t="n"/>
      <c r="E20" s="9" t="n"/>
      <c r="F20" s="10" t="n"/>
      <c r="G20" s="9" t="n"/>
      <c r="H20" s="9" t="n"/>
      <c r="I20" s="9" t="n"/>
    </row>
    <row r="21">
      <c r="A21" s="16" t="n"/>
      <c r="B21" s="9">
        <f>IF(A21="","",MONTH(A21))</f>
        <v/>
      </c>
      <c r="C21" s="9">
        <f>IF(A21="","",YEAR(A21))</f>
        <v/>
      </c>
      <c r="D21" s="9" t="n"/>
      <c r="E21" s="9" t="n"/>
      <c r="F21" s="10" t="n"/>
      <c r="G21" s="9" t="n"/>
      <c r="H21" s="9" t="n"/>
      <c r="I21" s="9" t="n"/>
    </row>
    <row r="22">
      <c r="A22" s="16" t="n"/>
      <c r="B22" s="9">
        <f>IF(A22="","",MONTH(A22))</f>
        <v/>
      </c>
      <c r="C22" s="9">
        <f>IF(A22="","",YEAR(A22))</f>
        <v/>
      </c>
      <c r="D22" s="9" t="n"/>
      <c r="E22" s="9" t="n"/>
      <c r="F22" s="10" t="n"/>
      <c r="G22" s="9" t="n"/>
      <c r="H22" s="9" t="n"/>
      <c r="I22" s="9" t="n"/>
    </row>
    <row r="23">
      <c r="A23" s="16" t="n"/>
      <c r="B23" s="9">
        <f>IF(A23="","",MONTH(A23))</f>
        <v/>
      </c>
      <c r="C23" s="9">
        <f>IF(A23="","",YEAR(A23))</f>
        <v/>
      </c>
      <c r="D23" s="9" t="n"/>
      <c r="E23" s="9" t="n"/>
      <c r="F23" s="10" t="n"/>
      <c r="G23" s="9" t="n"/>
      <c r="H23" s="9" t="n"/>
      <c r="I23" s="9" t="n"/>
    </row>
    <row r="24">
      <c r="A24" s="16" t="n"/>
      <c r="B24" s="9">
        <f>IF(A24="","",MONTH(A24))</f>
        <v/>
      </c>
      <c r="C24" s="9">
        <f>IF(A24="","",YEAR(A24))</f>
        <v/>
      </c>
      <c r="D24" s="9" t="n"/>
      <c r="E24" s="9" t="n"/>
      <c r="F24" s="10" t="n"/>
      <c r="G24" s="9" t="n"/>
      <c r="H24" s="9" t="n"/>
      <c r="I24" s="9" t="n"/>
    </row>
    <row r="25">
      <c r="A25" s="16" t="n"/>
      <c r="B25" s="9">
        <f>IF(A25="","",MONTH(A25))</f>
        <v/>
      </c>
      <c r="C25" s="9">
        <f>IF(A25="","",YEAR(A25))</f>
        <v/>
      </c>
      <c r="D25" s="9" t="n"/>
      <c r="E25" s="9" t="n"/>
      <c r="F25" s="10" t="n"/>
      <c r="G25" s="9" t="n"/>
      <c r="H25" s="9" t="n"/>
      <c r="I25" s="9" t="n"/>
    </row>
    <row r="26">
      <c r="A26" s="16" t="n"/>
      <c r="B26" s="9">
        <f>IF(A26="","",MONTH(A26))</f>
        <v/>
      </c>
      <c r="C26" s="9">
        <f>IF(A26="","",YEAR(A26))</f>
        <v/>
      </c>
      <c r="D26" s="9" t="n"/>
      <c r="E26" s="9" t="n"/>
      <c r="F26" s="10" t="n"/>
      <c r="G26" s="9" t="n"/>
      <c r="H26" s="9" t="n"/>
      <c r="I26" s="9" t="n"/>
    </row>
    <row r="27">
      <c r="A27" s="16" t="n"/>
      <c r="B27" s="9">
        <f>IF(A27="","",MONTH(A27))</f>
        <v/>
      </c>
      <c r="C27" s="9">
        <f>IF(A27="","",YEAR(A27))</f>
        <v/>
      </c>
      <c r="D27" s="9" t="n"/>
      <c r="E27" s="9" t="n"/>
      <c r="F27" s="10" t="n"/>
      <c r="G27" s="9" t="n"/>
      <c r="H27" s="9" t="n"/>
      <c r="I27" s="9" t="n"/>
    </row>
    <row r="28">
      <c r="A28" s="16" t="n"/>
      <c r="B28" s="9">
        <f>IF(A28="","",MONTH(A28))</f>
        <v/>
      </c>
      <c r="C28" s="9">
        <f>IF(A28="","",YEAR(A28))</f>
        <v/>
      </c>
      <c r="D28" s="9" t="n"/>
      <c r="E28" s="9" t="n"/>
      <c r="F28" s="10" t="n"/>
      <c r="G28" s="9" t="n"/>
      <c r="H28" s="9" t="n"/>
      <c r="I28" s="9" t="n"/>
    </row>
    <row r="29">
      <c r="A29" s="16" t="n"/>
      <c r="B29" s="9">
        <f>IF(A29="","",MONTH(A29))</f>
        <v/>
      </c>
      <c r="C29" s="9">
        <f>IF(A29="","",YEAR(A29))</f>
        <v/>
      </c>
      <c r="D29" s="9" t="n"/>
      <c r="E29" s="9" t="n"/>
      <c r="F29" s="10" t="n"/>
      <c r="G29" s="9" t="n"/>
      <c r="H29" s="9" t="n"/>
      <c r="I29" s="9" t="n"/>
    </row>
    <row r="30">
      <c r="A30" s="16" t="n"/>
      <c r="B30" s="9">
        <f>IF(A30="","",MONTH(A30))</f>
        <v/>
      </c>
      <c r="C30" s="9">
        <f>IF(A30="","",YEAR(A30))</f>
        <v/>
      </c>
      <c r="D30" s="9" t="n"/>
      <c r="E30" s="9" t="n"/>
      <c r="F30" s="10" t="n"/>
      <c r="G30" s="9" t="n"/>
      <c r="H30" s="9" t="n"/>
      <c r="I30" s="9" t="n"/>
    </row>
    <row r="31">
      <c r="A31" s="16" t="n"/>
      <c r="B31" s="9">
        <f>IF(A31="","",MONTH(A31))</f>
        <v/>
      </c>
      <c r="C31" s="9">
        <f>IF(A31="","",YEAR(A31))</f>
        <v/>
      </c>
      <c r="D31" s="9" t="n"/>
      <c r="E31" s="9" t="n"/>
      <c r="F31" s="10" t="n"/>
      <c r="G31" s="9" t="n"/>
      <c r="H31" s="9" t="n"/>
      <c r="I31" s="9" t="n"/>
    </row>
    <row r="32">
      <c r="A32" s="16" t="n"/>
      <c r="B32" s="9">
        <f>IF(A32="","",MONTH(A32))</f>
        <v/>
      </c>
      <c r="C32" s="9">
        <f>IF(A32="","",YEAR(A32))</f>
        <v/>
      </c>
      <c r="D32" s="9" t="n"/>
      <c r="E32" s="9" t="n"/>
      <c r="F32" s="10" t="n"/>
      <c r="G32" s="9" t="n"/>
      <c r="H32" s="9" t="n"/>
      <c r="I32" s="9" t="n"/>
    </row>
    <row r="33">
      <c r="A33" s="16" t="n"/>
      <c r="B33" s="9">
        <f>IF(A33="","",MONTH(A33))</f>
        <v/>
      </c>
      <c r="C33" s="9">
        <f>IF(A33="","",YEAR(A33))</f>
        <v/>
      </c>
      <c r="D33" s="9" t="n"/>
      <c r="E33" s="9" t="n"/>
      <c r="F33" s="10" t="n"/>
      <c r="G33" s="9" t="n"/>
      <c r="H33" s="9" t="n"/>
      <c r="I33" s="9" t="n"/>
    </row>
    <row r="34">
      <c r="A34" s="16" t="n"/>
      <c r="B34" s="9">
        <f>IF(A34="","",MONTH(A34))</f>
        <v/>
      </c>
      <c r="C34" s="9">
        <f>IF(A34="","",YEAR(A34))</f>
        <v/>
      </c>
      <c r="D34" s="9" t="n"/>
      <c r="E34" s="9" t="n"/>
      <c r="F34" s="10" t="n"/>
      <c r="G34" s="9" t="n"/>
      <c r="H34" s="9" t="n"/>
      <c r="I34" s="9" t="n"/>
    </row>
    <row r="35">
      <c r="A35" s="16" t="n"/>
      <c r="B35" s="9">
        <f>IF(A35="","",MONTH(A35))</f>
        <v/>
      </c>
      <c r="C35" s="9">
        <f>IF(A35="","",YEAR(A35))</f>
        <v/>
      </c>
      <c r="D35" s="9" t="n"/>
      <c r="E35" s="9" t="n"/>
      <c r="F35" s="10" t="n"/>
      <c r="G35" s="9" t="n"/>
      <c r="H35" s="9" t="n"/>
      <c r="I35" s="9" t="n"/>
    </row>
    <row r="36">
      <c r="A36" s="16" t="n"/>
      <c r="B36" s="9">
        <f>IF(A36="","",MONTH(A36))</f>
        <v/>
      </c>
      <c r="C36" s="9">
        <f>IF(A36="","",YEAR(A36))</f>
        <v/>
      </c>
      <c r="D36" s="9" t="n"/>
      <c r="E36" s="9" t="n"/>
      <c r="F36" s="10" t="n"/>
      <c r="G36" s="9" t="n"/>
      <c r="H36" s="9" t="n"/>
      <c r="I36" s="9" t="n"/>
    </row>
    <row r="37">
      <c r="A37" s="16" t="n"/>
      <c r="B37" s="9">
        <f>IF(A37="","",MONTH(A37))</f>
        <v/>
      </c>
      <c r="C37" s="9">
        <f>IF(A37="","",YEAR(A37))</f>
        <v/>
      </c>
      <c r="D37" s="9" t="n"/>
      <c r="E37" s="9" t="n"/>
      <c r="F37" s="10" t="n"/>
      <c r="G37" s="9" t="n"/>
      <c r="H37" s="9" t="n"/>
      <c r="I37" s="9" t="n"/>
    </row>
    <row r="38">
      <c r="A38" s="16" t="n"/>
      <c r="B38" s="9">
        <f>IF(A38="","",MONTH(A38))</f>
        <v/>
      </c>
      <c r="C38" s="9">
        <f>IF(A38="","",YEAR(A38))</f>
        <v/>
      </c>
      <c r="D38" s="9" t="n"/>
      <c r="E38" s="9" t="n"/>
      <c r="F38" s="10" t="n"/>
      <c r="G38" s="9" t="n"/>
      <c r="H38" s="9" t="n"/>
      <c r="I38" s="9" t="n"/>
    </row>
    <row r="39">
      <c r="A39" s="16" t="n"/>
      <c r="B39" s="9">
        <f>IF(A39="","",MONTH(A39))</f>
        <v/>
      </c>
      <c r="C39" s="9">
        <f>IF(A39="","",YEAR(A39))</f>
        <v/>
      </c>
      <c r="D39" s="9" t="n"/>
      <c r="E39" s="9" t="n"/>
      <c r="F39" s="10" t="n"/>
      <c r="G39" s="9" t="n"/>
      <c r="H39" s="9" t="n"/>
      <c r="I39" s="9" t="n"/>
    </row>
    <row r="40">
      <c r="A40" s="16" t="n"/>
      <c r="B40" s="9">
        <f>IF(A40="","",MONTH(A40))</f>
        <v/>
      </c>
      <c r="C40" s="9">
        <f>IF(A40="","",YEAR(A40))</f>
        <v/>
      </c>
      <c r="D40" s="9" t="n"/>
      <c r="E40" s="9" t="n"/>
      <c r="F40" s="10" t="n"/>
      <c r="G40" s="9" t="n"/>
      <c r="H40" s="9" t="n"/>
      <c r="I40" s="9" t="n"/>
    </row>
    <row r="41">
      <c r="A41" s="16" t="n"/>
      <c r="B41" s="9">
        <f>IF(A41="","",MONTH(A41))</f>
        <v/>
      </c>
      <c r="C41" s="9">
        <f>IF(A41="","",YEAR(A41))</f>
        <v/>
      </c>
      <c r="D41" s="9" t="n"/>
      <c r="E41" s="9" t="n"/>
      <c r="F41" s="10" t="n"/>
      <c r="G41" s="9" t="n"/>
      <c r="H41" s="9" t="n"/>
      <c r="I41" s="9" t="n"/>
    </row>
    <row r="42">
      <c r="A42" s="16" t="n"/>
      <c r="B42" s="9">
        <f>IF(A42="","",MONTH(A42))</f>
        <v/>
      </c>
      <c r="C42" s="9">
        <f>IF(A42="","",YEAR(A42))</f>
        <v/>
      </c>
      <c r="D42" s="9" t="n"/>
      <c r="E42" s="9" t="n"/>
      <c r="F42" s="10" t="n"/>
      <c r="G42" s="9" t="n"/>
      <c r="H42" s="9" t="n"/>
      <c r="I42" s="9" t="n"/>
    </row>
    <row r="43">
      <c r="A43" s="16" t="n"/>
      <c r="B43" s="9">
        <f>IF(A43="","",MONTH(A43))</f>
        <v/>
      </c>
      <c r="C43" s="9">
        <f>IF(A43="","",YEAR(A43))</f>
        <v/>
      </c>
      <c r="D43" s="9" t="n"/>
      <c r="E43" s="9" t="n"/>
      <c r="F43" s="10" t="n"/>
      <c r="G43" s="9" t="n"/>
      <c r="H43" s="9" t="n"/>
      <c r="I43" s="9" t="n"/>
    </row>
    <row r="44">
      <c r="A44" s="16" t="n"/>
      <c r="B44" s="9">
        <f>IF(A44="","",MONTH(A44))</f>
        <v/>
      </c>
      <c r="C44" s="9">
        <f>IF(A44="","",YEAR(A44))</f>
        <v/>
      </c>
      <c r="D44" s="9" t="n"/>
      <c r="E44" s="9" t="n"/>
      <c r="F44" s="10" t="n"/>
      <c r="G44" s="9" t="n"/>
      <c r="H44" s="9" t="n"/>
      <c r="I44" s="9" t="n"/>
    </row>
    <row r="45">
      <c r="A45" s="16" t="n"/>
      <c r="B45" s="9">
        <f>IF(A45="","",MONTH(A45))</f>
        <v/>
      </c>
      <c r="C45" s="9">
        <f>IF(A45="","",YEAR(A45))</f>
        <v/>
      </c>
      <c r="D45" s="9" t="n"/>
      <c r="E45" s="9" t="n"/>
      <c r="F45" s="10" t="n"/>
      <c r="G45" s="9" t="n"/>
      <c r="H45" s="9" t="n"/>
      <c r="I45" s="9" t="n"/>
    </row>
    <row r="46">
      <c r="A46" s="16" t="n"/>
      <c r="B46" s="9">
        <f>IF(A46="","",MONTH(A46))</f>
        <v/>
      </c>
      <c r="C46" s="9">
        <f>IF(A46="","",YEAR(A46))</f>
        <v/>
      </c>
      <c r="D46" s="9" t="n"/>
      <c r="E46" s="9" t="n"/>
      <c r="F46" s="10" t="n"/>
      <c r="G46" s="9" t="n"/>
      <c r="H46" s="9" t="n"/>
      <c r="I46" s="9" t="n"/>
    </row>
    <row r="47">
      <c r="A47" s="16" t="n"/>
      <c r="B47" s="9">
        <f>IF(A47="","",MONTH(A47))</f>
        <v/>
      </c>
      <c r="C47" s="9">
        <f>IF(A47="","",YEAR(A47))</f>
        <v/>
      </c>
      <c r="D47" s="9" t="n"/>
      <c r="E47" s="9" t="n"/>
      <c r="F47" s="10" t="n"/>
      <c r="G47" s="9" t="n"/>
      <c r="H47" s="9" t="n"/>
      <c r="I47" s="9" t="n"/>
    </row>
    <row r="48">
      <c r="A48" s="16" t="n"/>
      <c r="B48" s="9">
        <f>IF(A48="","",MONTH(A48))</f>
        <v/>
      </c>
      <c r="C48" s="9">
        <f>IF(A48="","",YEAR(A48))</f>
        <v/>
      </c>
      <c r="D48" s="9" t="n"/>
      <c r="E48" s="9" t="n"/>
      <c r="F48" s="10" t="n"/>
      <c r="G48" s="9" t="n"/>
      <c r="H48" s="9" t="n"/>
      <c r="I48" s="9" t="n"/>
    </row>
    <row r="49">
      <c r="A49" s="16" t="n"/>
      <c r="B49" s="9">
        <f>IF(A49="","",MONTH(A49))</f>
        <v/>
      </c>
      <c r="C49" s="9">
        <f>IF(A49="","",YEAR(A49))</f>
        <v/>
      </c>
      <c r="D49" s="9" t="n"/>
      <c r="E49" s="9" t="n"/>
      <c r="F49" s="10" t="n"/>
      <c r="G49" s="9" t="n"/>
      <c r="H49" s="9" t="n"/>
      <c r="I49" s="9" t="n"/>
    </row>
    <row r="50">
      <c r="A50" s="16" t="n"/>
      <c r="B50" s="9">
        <f>IF(A50="","",MONTH(A50))</f>
        <v/>
      </c>
      <c r="C50" s="9">
        <f>IF(A50="","",YEAR(A50))</f>
        <v/>
      </c>
      <c r="D50" s="9" t="n"/>
      <c r="E50" s="9" t="n"/>
      <c r="F50" s="10" t="n"/>
      <c r="G50" s="9" t="n"/>
      <c r="H50" s="9" t="n"/>
      <c r="I50" s="9" t="n"/>
    </row>
    <row r="51">
      <c r="A51" s="16" t="n"/>
      <c r="B51" s="9">
        <f>IF(A51="","",MONTH(A51))</f>
        <v/>
      </c>
      <c r="C51" s="9">
        <f>IF(A51="","",YEAR(A51))</f>
        <v/>
      </c>
      <c r="D51" s="9" t="n"/>
      <c r="E51" s="9" t="n"/>
      <c r="F51" s="10" t="n"/>
      <c r="G51" s="9" t="n"/>
      <c r="H51" s="9" t="n"/>
      <c r="I51" s="9" t="n"/>
    </row>
    <row r="52">
      <c r="A52" s="16" t="n"/>
      <c r="B52" s="9">
        <f>IF(A52="","",MONTH(A52))</f>
        <v/>
      </c>
      <c r="C52" s="9">
        <f>IF(A52="","",YEAR(A52))</f>
        <v/>
      </c>
      <c r="D52" s="9" t="n"/>
      <c r="E52" s="9" t="n"/>
      <c r="F52" s="10" t="n"/>
      <c r="G52" s="9" t="n"/>
      <c r="H52" s="9" t="n"/>
      <c r="I52" s="9" t="n"/>
    </row>
    <row r="53">
      <c r="A53" s="16" t="n"/>
      <c r="B53" s="9">
        <f>IF(A53="","",MONTH(A53))</f>
        <v/>
      </c>
      <c r="C53" s="9">
        <f>IF(A53="","",YEAR(A53))</f>
        <v/>
      </c>
      <c r="D53" s="9" t="n"/>
      <c r="E53" s="9" t="n"/>
      <c r="F53" s="10" t="n"/>
      <c r="G53" s="9" t="n"/>
      <c r="H53" s="9" t="n"/>
      <c r="I53" s="9" t="n"/>
    </row>
    <row r="54">
      <c r="A54" s="16" t="n"/>
      <c r="B54" s="9">
        <f>IF(A54="","",MONTH(A54))</f>
        <v/>
      </c>
      <c r="C54" s="9">
        <f>IF(A54="","",YEAR(A54))</f>
        <v/>
      </c>
      <c r="D54" s="9" t="n"/>
      <c r="E54" s="9" t="n"/>
      <c r="F54" s="10" t="n"/>
      <c r="G54" s="9" t="n"/>
      <c r="H54" s="9" t="n"/>
      <c r="I54" s="9" t="n"/>
    </row>
    <row r="55">
      <c r="A55" s="16" t="n"/>
      <c r="B55" s="9">
        <f>IF(A55="","",MONTH(A55))</f>
        <v/>
      </c>
      <c r="C55" s="9">
        <f>IF(A55="","",YEAR(A55))</f>
        <v/>
      </c>
      <c r="D55" s="9" t="n"/>
      <c r="E55" s="9" t="n"/>
      <c r="F55" s="10" t="n"/>
      <c r="G55" s="9" t="n"/>
      <c r="H55" s="9" t="n"/>
      <c r="I55" s="9" t="n"/>
    </row>
    <row r="56">
      <c r="A56" s="16" t="n"/>
      <c r="B56" s="9">
        <f>IF(A56="","",MONTH(A56))</f>
        <v/>
      </c>
      <c r="C56" s="9">
        <f>IF(A56="","",YEAR(A56))</f>
        <v/>
      </c>
      <c r="D56" s="9" t="n"/>
      <c r="E56" s="9" t="n"/>
      <c r="F56" s="10" t="n"/>
      <c r="G56" s="9" t="n"/>
      <c r="H56" s="9" t="n"/>
      <c r="I56" s="9" t="n"/>
    </row>
    <row r="57">
      <c r="A57" s="16" t="n"/>
      <c r="B57" s="9">
        <f>IF(A57="","",MONTH(A57))</f>
        <v/>
      </c>
      <c r="C57" s="9">
        <f>IF(A57="","",YEAR(A57))</f>
        <v/>
      </c>
      <c r="D57" s="9" t="n"/>
      <c r="E57" s="9" t="n"/>
      <c r="F57" s="10" t="n"/>
      <c r="G57" s="9" t="n"/>
      <c r="H57" s="9" t="n"/>
      <c r="I57" s="9" t="n"/>
    </row>
    <row r="58">
      <c r="A58" s="16" t="n"/>
      <c r="B58" s="9">
        <f>IF(A58="","",MONTH(A58))</f>
        <v/>
      </c>
      <c r="C58" s="9">
        <f>IF(A58="","",YEAR(A58))</f>
        <v/>
      </c>
      <c r="D58" s="9" t="n"/>
      <c r="E58" s="9" t="n"/>
      <c r="F58" s="10" t="n"/>
      <c r="G58" s="9" t="n"/>
      <c r="H58" s="9" t="n"/>
      <c r="I58" s="9" t="n"/>
    </row>
    <row r="59">
      <c r="A59" s="16" t="n"/>
      <c r="B59" s="9">
        <f>IF(A59="","",MONTH(A59))</f>
        <v/>
      </c>
      <c r="C59" s="9">
        <f>IF(A59="","",YEAR(A59))</f>
        <v/>
      </c>
      <c r="D59" s="9" t="n"/>
      <c r="E59" s="9" t="n"/>
      <c r="F59" s="10" t="n"/>
      <c r="G59" s="9" t="n"/>
      <c r="H59" s="9" t="n"/>
      <c r="I59" s="9" t="n"/>
    </row>
    <row r="60">
      <c r="A60" s="16" t="n"/>
      <c r="B60" s="9">
        <f>IF(A60="","",MONTH(A60))</f>
        <v/>
      </c>
      <c r="C60" s="9">
        <f>IF(A60="","",YEAR(A60))</f>
        <v/>
      </c>
      <c r="D60" s="9" t="n"/>
      <c r="E60" s="9" t="n"/>
      <c r="F60" s="10" t="n"/>
      <c r="G60" s="9" t="n"/>
      <c r="H60" s="9" t="n"/>
      <c r="I60" s="9" t="n"/>
    </row>
    <row r="61">
      <c r="A61" s="15" t="n"/>
      <c r="B61">
        <f>IF(A61="","",MONTH(A61))</f>
        <v/>
      </c>
      <c r="C61">
        <f>IF(A61="","",YEAR(A61))</f>
        <v/>
      </c>
      <c r="F61" s="7" t="n"/>
    </row>
    <row r="62">
      <c r="A62" s="15" t="n"/>
      <c r="B62">
        <f>IF(A62="","",MONTH(A62))</f>
        <v/>
      </c>
      <c r="C62">
        <f>IF(A62="","",YEAR(A62))</f>
        <v/>
      </c>
      <c r="F62" s="7" t="n"/>
    </row>
    <row r="63">
      <c r="A63" s="15" t="n"/>
      <c r="B63">
        <f>IF(A63="","",MONTH(A63))</f>
        <v/>
      </c>
      <c r="C63">
        <f>IF(A63="","",YEAR(A63))</f>
        <v/>
      </c>
      <c r="F63" s="7" t="n"/>
    </row>
    <row r="64">
      <c r="A64" s="15" t="n"/>
      <c r="B64">
        <f>IF(A64="","",MONTH(A64))</f>
        <v/>
      </c>
      <c r="C64">
        <f>IF(A64="","",YEAR(A64))</f>
        <v/>
      </c>
      <c r="F64" s="7" t="n"/>
    </row>
    <row r="65">
      <c r="A65" s="15" t="n"/>
      <c r="B65">
        <f>IF(A65="","",MONTH(A65))</f>
        <v/>
      </c>
      <c r="C65">
        <f>IF(A65="","",YEAR(A65))</f>
        <v/>
      </c>
      <c r="F65" s="7" t="n"/>
    </row>
    <row r="66">
      <c r="A66" s="15" t="n"/>
      <c r="B66">
        <f>IF(A66="","",MONTH(A66))</f>
        <v/>
      </c>
      <c r="C66">
        <f>IF(A66="","",YEAR(A66))</f>
        <v/>
      </c>
      <c r="F66" s="7" t="n"/>
    </row>
    <row r="67">
      <c r="A67" s="15" t="n"/>
      <c r="B67">
        <f>IF(A67="","",MONTH(A67))</f>
        <v/>
      </c>
      <c r="C67">
        <f>IF(A67="","",YEAR(A67))</f>
        <v/>
      </c>
      <c r="F67" s="7" t="n"/>
    </row>
    <row r="68">
      <c r="A68" s="15" t="n"/>
      <c r="B68">
        <f>IF(A68="","",MONTH(A68))</f>
        <v/>
      </c>
      <c r="C68">
        <f>IF(A68="","",YEAR(A68))</f>
        <v/>
      </c>
      <c r="F68" s="7" t="n"/>
    </row>
    <row r="69">
      <c r="A69" s="15" t="n"/>
      <c r="B69">
        <f>IF(A69="","",MONTH(A69))</f>
        <v/>
      </c>
      <c r="C69">
        <f>IF(A69="","",YEAR(A69))</f>
        <v/>
      </c>
      <c r="F69" s="7" t="n"/>
    </row>
    <row r="70">
      <c r="A70" s="15" t="n"/>
      <c r="B70">
        <f>IF(A70="","",MONTH(A70))</f>
        <v/>
      </c>
      <c r="C70">
        <f>IF(A70="","",YEAR(A70))</f>
        <v/>
      </c>
      <c r="F70" s="7" t="n"/>
    </row>
    <row r="71">
      <c r="A71" s="15" t="n"/>
      <c r="B71">
        <f>IF(A71="","",MONTH(A71))</f>
        <v/>
      </c>
      <c r="C71">
        <f>IF(A71="","",YEAR(A71))</f>
        <v/>
      </c>
      <c r="F71" s="7" t="n"/>
    </row>
    <row r="72">
      <c r="A72" s="15" t="n"/>
      <c r="B72">
        <f>IF(A72="","",MONTH(A72))</f>
        <v/>
      </c>
      <c r="C72">
        <f>IF(A72="","",YEAR(A72))</f>
        <v/>
      </c>
      <c r="F72" s="7" t="n"/>
    </row>
    <row r="73">
      <c r="A73" s="15" t="n"/>
      <c r="B73">
        <f>IF(A73="","",MONTH(A73))</f>
        <v/>
      </c>
      <c r="C73">
        <f>IF(A73="","",YEAR(A73))</f>
        <v/>
      </c>
      <c r="F73" s="7" t="n"/>
    </row>
    <row r="74">
      <c r="A74" s="15" t="n"/>
      <c r="B74">
        <f>IF(A74="","",MONTH(A74))</f>
        <v/>
      </c>
      <c r="C74">
        <f>IF(A74="","",YEAR(A74))</f>
        <v/>
      </c>
      <c r="F74" s="7" t="n"/>
    </row>
    <row r="75">
      <c r="A75" s="15" t="n"/>
      <c r="B75">
        <f>IF(A75="","",MONTH(A75))</f>
        <v/>
      </c>
      <c r="C75">
        <f>IF(A75="","",YEAR(A75))</f>
        <v/>
      </c>
      <c r="F75" s="7" t="n"/>
    </row>
    <row r="76">
      <c r="A76" s="15" t="n"/>
      <c r="B76">
        <f>IF(A76="","",MONTH(A76))</f>
        <v/>
      </c>
      <c r="C76">
        <f>IF(A76="","",YEAR(A76))</f>
        <v/>
      </c>
      <c r="F76" s="7" t="n"/>
    </row>
    <row r="77">
      <c r="A77" s="15" t="n"/>
      <c r="B77">
        <f>IF(A77="","",MONTH(A77))</f>
        <v/>
      </c>
      <c r="C77">
        <f>IF(A77="","",YEAR(A77))</f>
        <v/>
      </c>
      <c r="F77" s="7" t="n"/>
    </row>
    <row r="78">
      <c r="A78" s="15" t="n"/>
      <c r="B78">
        <f>IF(A78="","",MONTH(A78))</f>
        <v/>
      </c>
      <c r="C78">
        <f>IF(A78="","",YEAR(A78))</f>
        <v/>
      </c>
      <c r="F78" s="7" t="n"/>
    </row>
    <row r="79">
      <c r="A79" s="15" t="n"/>
      <c r="B79">
        <f>IF(A79="","",MONTH(A79))</f>
        <v/>
      </c>
      <c r="C79">
        <f>IF(A79="","",YEAR(A79))</f>
        <v/>
      </c>
      <c r="F79" s="7" t="n"/>
    </row>
    <row r="80">
      <c r="A80" s="15" t="n"/>
      <c r="B80">
        <f>IF(A80="","",MONTH(A80))</f>
        <v/>
      </c>
      <c r="C80">
        <f>IF(A80="","",YEAR(A80))</f>
        <v/>
      </c>
      <c r="F80" s="7" t="n"/>
    </row>
    <row r="81">
      <c r="A81" s="15" t="n"/>
      <c r="B81">
        <f>IF(A81="","",MONTH(A81))</f>
        <v/>
      </c>
      <c r="C81">
        <f>IF(A81="","",YEAR(A81))</f>
        <v/>
      </c>
      <c r="F81" s="7" t="n"/>
    </row>
    <row r="82">
      <c r="A82" s="15" t="n"/>
      <c r="B82">
        <f>IF(A82="","",MONTH(A82))</f>
        <v/>
      </c>
      <c r="C82">
        <f>IF(A82="","",YEAR(A82))</f>
        <v/>
      </c>
      <c r="F82" s="7" t="n"/>
    </row>
    <row r="83">
      <c r="A83" s="15" t="n"/>
      <c r="B83">
        <f>IF(A83="","",MONTH(A83))</f>
        <v/>
      </c>
      <c r="C83">
        <f>IF(A83="","",YEAR(A83))</f>
        <v/>
      </c>
      <c r="F83" s="7" t="n"/>
    </row>
    <row r="84">
      <c r="A84" s="15" t="n"/>
      <c r="B84">
        <f>IF(A84="","",MONTH(A84))</f>
        <v/>
      </c>
      <c r="C84">
        <f>IF(A84="","",YEAR(A84))</f>
        <v/>
      </c>
      <c r="F84" s="7" t="n"/>
    </row>
    <row r="85">
      <c r="A85" s="15" t="n"/>
      <c r="B85">
        <f>IF(A85="","",MONTH(A85))</f>
        <v/>
      </c>
      <c r="C85">
        <f>IF(A85="","",YEAR(A85))</f>
        <v/>
      </c>
      <c r="F85" s="7" t="n"/>
    </row>
    <row r="86">
      <c r="A86" s="15" t="n"/>
      <c r="B86">
        <f>IF(A86="","",MONTH(A86))</f>
        <v/>
      </c>
      <c r="C86">
        <f>IF(A86="","",YEAR(A86))</f>
        <v/>
      </c>
      <c r="F86" s="7" t="n"/>
    </row>
    <row r="87">
      <c r="A87" s="15" t="n"/>
      <c r="B87">
        <f>IF(A87="","",MONTH(A87))</f>
        <v/>
      </c>
      <c r="C87">
        <f>IF(A87="","",YEAR(A87))</f>
        <v/>
      </c>
      <c r="F87" s="7" t="n"/>
    </row>
    <row r="88">
      <c r="A88" s="15" t="n"/>
      <c r="B88">
        <f>IF(A88="","",MONTH(A88))</f>
        <v/>
      </c>
      <c r="C88">
        <f>IF(A88="","",YEAR(A88))</f>
        <v/>
      </c>
      <c r="F88" s="7" t="n"/>
    </row>
    <row r="89">
      <c r="A89" s="15" t="n"/>
      <c r="B89">
        <f>IF(A89="","",MONTH(A89))</f>
        <v/>
      </c>
      <c r="C89">
        <f>IF(A89="","",YEAR(A89))</f>
        <v/>
      </c>
      <c r="F89" s="7" t="n"/>
    </row>
    <row r="90">
      <c r="A90" s="15" t="n"/>
      <c r="B90">
        <f>IF(A90="","",MONTH(A90))</f>
        <v/>
      </c>
      <c r="C90">
        <f>IF(A90="","",YEAR(A90))</f>
        <v/>
      </c>
      <c r="F90" s="7" t="n"/>
    </row>
    <row r="91">
      <c r="A91" s="15" t="n"/>
      <c r="B91">
        <f>IF(A91="","",MONTH(A91))</f>
        <v/>
      </c>
      <c r="C91">
        <f>IF(A91="","",YEAR(A91))</f>
        <v/>
      </c>
      <c r="F91" s="7" t="n"/>
    </row>
    <row r="92">
      <c r="A92" s="15" t="n"/>
      <c r="B92">
        <f>IF(A92="","",MONTH(A92))</f>
        <v/>
      </c>
      <c r="C92">
        <f>IF(A92="","",YEAR(A92))</f>
        <v/>
      </c>
      <c r="F92" s="7" t="n"/>
    </row>
    <row r="93">
      <c r="A93" s="15" t="n"/>
      <c r="B93">
        <f>IF(A93="","",MONTH(A93))</f>
        <v/>
      </c>
      <c r="C93">
        <f>IF(A93="","",YEAR(A93))</f>
        <v/>
      </c>
      <c r="F93" s="7" t="n"/>
    </row>
    <row r="94">
      <c r="A94" s="15" t="n"/>
      <c r="B94">
        <f>IF(A94="","",MONTH(A94))</f>
        <v/>
      </c>
      <c r="C94">
        <f>IF(A94="","",YEAR(A94))</f>
        <v/>
      </c>
      <c r="F94" s="7" t="n"/>
    </row>
    <row r="95">
      <c r="A95" s="15" t="n"/>
      <c r="B95">
        <f>IF(A95="","",MONTH(A95))</f>
        <v/>
      </c>
      <c r="C95">
        <f>IF(A95="","",YEAR(A95))</f>
        <v/>
      </c>
      <c r="F95" s="7" t="n"/>
    </row>
    <row r="96">
      <c r="A96" s="15" t="n"/>
      <c r="B96">
        <f>IF(A96="","",MONTH(A96))</f>
        <v/>
      </c>
      <c r="C96">
        <f>IF(A96="","",YEAR(A96))</f>
        <v/>
      </c>
      <c r="F96" s="7" t="n"/>
    </row>
    <row r="97">
      <c r="A97" s="15" t="n"/>
      <c r="B97">
        <f>IF(A97="","",MONTH(A97))</f>
        <v/>
      </c>
      <c r="C97">
        <f>IF(A97="","",YEAR(A97))</f>
        <v/>
      </c>
      <c r="F97" s="7" t="n"/>
    </row>
    <row r="98">
      <c r="A98" s="15" t="n"/>
      <c r="B98">
        <f>IF(A98="","",MONTH(A98))</f>
        <v/>
      </c>
      <c r="C98">
        <f>IF(A98="","",YEAR(A98))</f>
        <v/>
      </c>
      <c r="F98" s="7" t="n"/>
    </row>
    <row r="99">
      <c r="A99" s="15" t="n"/>
      <c r="B99">
        <f>IF(A99="","",MONTH(A99))</f>
        <v/>
      </c>
      <c r="C99">
        <f>IF(A99="","",YEAR(A99))</f>
        <v/>
      </c>
      <c r="F99" s="7" t="n"/>
    </row>
    <row r="100">
      <c r="A100" s="15" t="n"/>
      <c r="B100">
        <f>IF(A100="","",MONTH(A100))</f>
        <v/>
      </c>
      <c r="C100">
        <f>IF(A100="","",YEAR(A100))</f>
        <v/>
      </c>
      <c r="F100" s="7" t="n"/>
    </row>
    <row r="101">
      <c r="A101" s="15" t="n"/>
      <c r="B101">
        <f>IF(A101="","",MONTH(A101))</f>
        <v/>
      </c>
      <c r="C101">
        <f>IF(A101="","",YEAR(A101))</f>
        <v/>
      </c>
      <c r="F101" s="7" t="n"/>
    </row>
    <row r="102">
      <c r="A102" s="15" t="n"/>
      <c r="B102">
        <f>IF(A102="","",MONTH(A102))</f>
        <v/>
      </c>
      <c r="C102">
        <f>IF(A102="","",YEAR(A102))</f>
        <v/>
      </c>
      <c r="F102" s="7" t="n"/>
    </row>
    <row r="103">
      <c r="A103" s="15" t="n"/>
      <c r="B103">
        <f>IF(A103="","",MONTH(A103))</f>
        <v/>
      </c>
      <c r="C103">
        <f>IF(A103="","",YEAR(A103))</f>
        <v/>
      </c>
      <c r="F103" s="7" t="n"/>
    </row>
    <row r="104">
      <c r="A104" s="15" t="n"/>
      <c r="B104">
        <f>IF(A104="","",MONTH(A104))</f>
        <v/>
      </c>
      <c r="C104">
        <f>IF(A104="","",YEAR(A104))</f>
        <v/>
      </c>
      <c r="F104" s="7" t="n"/>
    </row>
    <row r="105">
      <c r="A105" s="15" t="n"/>
      <c r="B105">
        <f>IF(A105="","",MONTH(A105))</f>
        <v/>
      </c>
      <c r="C105">
        <f>IF(A105="","",YEAR(A105))</f>
        <v/>
      </c>
      <c r="F105" s="7" t="n"/>
    </row>
    <row r="106">
      <c r="A106" s="15" t="n"/>
      <c r="B106">
        <f>IF(A106="","",MONTH(A106))</f>
        <v/>
      </c>
      <c r="C106">
        <f>IF(A106="","",YEAR(A106))</f>
        <v/>
      </c>
      <c r="F106" s="7" t="n"/>
    </row>
    <row r="107">
      <c r="A107" s="15" t="n"/>
      <c r="B107">
        <f>IF(A107="","",MONTH(A107))</f>
        <v/>
      </c>
      <c r="C107">
        <f>IF(A107="","",YEAR(A107))</f>
        <v/>
      </c>
      <c r="F107" s="7" t="n"/>
    </row>
    <row r="108">
      <c r="A108" s="15" t="n"/>
      <c r="B108">
        <f>IF(A108="","",MONTH(A108))</f>
        <v/>
      </c>
      <c r="C108">
        <f>IF(A108="","",YEAR(A108))</f>
        <v/>
      </c>
      <c r="F108" s="7" t="n"/>
    </row>
    <row r="109">
      <c r="A109" s="15" t="n"/>
      <c r="B109">
        <f>IF(A109="","",MONTH(A109))</f>
        <v/>
      </c>
      <c r="C109">
        <f>IF(A109="","",YEAR(A109))</f>
        <v/>
      </c>
      <c r="F109" s="7" t="n"/>
    </row>
    <row r="110">
      <c r="A110" s="15" t="n"/>
      <c r="B110">
        <f>IF(A110="","",MONTH(A110))</f>
        <v/>
      </c>
      <c r="C110">
        <f>IF(A110="","",YEAR(A110))</f>
        <v/>
      </c>
      <c r="F110" s="7" t="n"/>
    </row>
    <row r="111">
      <c r="A111" s="15" t="n"/>
      <c r="B111">
        <f>IF(A111="","",MONTH(A111))</f>
        <v/>
      </c>
      <c r="C111">
        <f>IF(A111="","",YEAR(A111))</f>
        <v/>
      </c>
      <c r="F111" s="7" t="n"/>
    </row>
    <row r="112">
      <c r="A112" s="15" t="n"/>
      <c r="B112">
        <f>IF(A112="","",MONTH(A112))</f>
        <v/>
      </c>
      <c r="C112">
        <f>IF(A112="","",YEAR(A112))</f>
        <v/>
      </c>
      <c r="F112" s="7" t="n"/>
    </row>
    <row r="113">
      <c r="A113" s="15" t="n"/>
      <c r="B113">
        <f>IF(A113="","",MONTH(A113))</f>
        <v/>
      </c>
      <c r="C113">
        <f>IF(A113="","",YEAR(A113))</f>
        <v/>
      </c>
      <c r="F113" s="7" t="n"/>
    </row>
    <row r="114">
      <c r="A114" s="15" t="n"/>
      <c r="B114">
        <f>IF(A114="","",MONTH(A114))</f>
        <v/>
      </c>
      <c r="C114">
        <f>IF(A114="","",YEAR(A114))</f>
        <v/>
      </c>
      <c r="F114" s="7" t="n"/>
    </row>
    <row r="115">
      <c r="A115" s="15" t="n"/>
      <c r="B115">
        <f>IF(A115="","",MONTH(A115))</f>
        <v/>
      </c>
      <c r="C115">
        <f>IF(A115="","",YEAR(A115))</f>
        <v/>
      </c>
      <c r="F115" s="7" t="n"/>
    </row>
    <row r="116">
      <c r="A116" s="15" t="n"/>
      <c r="B116">
        <f>IF(A116="","",MONTH(A116))</f>
        <v/>
      </c>
      <c r="C116">
        <f>IF(A116="","",YEAR(A116))</f>
        <v/>
      </c>
      <c r="F116" s="7" t="n"/>
    </row>
    <row r="117">
      <c r="A117" s="15" t="n"/>
      <c r="B117">
        <f>IF(A117="","",MONTH(A117))</f>
        <v/>
      </c>
      <c r="C117">
        <f>IF(A117="","",YEAR(A117))</f>
        <v/>
      </c>
      <c r="F117" s="7" t="n"/>
    </row>
    <row r="118">
      <c r="A118" s="15" t="n"/>
      <c r="B118">
        <f>IF(A118="","",MONTH(A118))</f>
        <v/>
      </c>
      <c r="C118">
        <f>IF(A118="","",YEAR(A118))</f>
        <v/>
      </c>
      <c r="F118" s="7" t="n"/>
    </row>
    <row r="119">
      <c r="A119" s="15" t="n"/>
      <c r="B119">
        <f>IF(A119="","",MONTH(A119))</f>
        <v/>
      </c>
      <c r="C119">
        <f>IF(A119="","",YEAR(A119))</f>
        <v/>
      </c>
      <c r="F119" s="7" t="n"/>
    </row>
    <row r="120">
      <c r="A120" s="15" t="n"/>
      <c r="B120">
        <f>IF(A120="","",MONTH(A120))</f>
        <v/>
      </c>
      <c r="C120">
        <f>IF(A120="","",YEAR(A120))</f>
        <v/>
      </c>
      <c r="F120" s="7" t="n"/>
    </row>
    <row r="121">
      <c r="A121" s="15" t="n"/>
      <c r="B121">
        <f>IF(A121="","",MONTH(A121))</f>
        <v/>
      </c>
      <c r="C121">
        <f>IF(A121="","",YEAR(A121))</f>
        <v/>
      </c>
      <c r="F121" s="7" t="n"/>
    </row>
    <row r="122">
      <c r="A122" s="15" t="n"/>
      <c r="B122">
        <f>IF(A122="","",MONTH(A122))</f>
        <v/>
      </c>
      <c r="C122">
        <f>IF(A122="","",YEAR(A122))</f>
        <v/>
      </c>
      <c r="F122" s="7" t="n"/>
    </row>
    <row r="123">
      <c r="A123" s="15" t="n"/>
      <c r="B123">
        <f>IF(A123="","",MONTH(A123))</f>
        <v/>
      </c>
      <c r="C123">
        <f>IF(A123="","",YEAR(A123))</f>
        <v/>
      </c>
      <c r="F123" s="7" t="n"/>
    </row>
    <row r="124">
      <c r="A124" s="15" t="n"/>
      <c r="B124">
        <f>IF(A124="","",MONTH(A124))</f>
        <v/>
      </c>
      <c r="C124">
        <f>IF(A124="","",YEAR(A124))</f>
        <v/>
      </c>
      <c r="F124" s="7" t="n"/>
    </row>
    <row r="125">
      <c r="A125" s="15" t="n"/>
      <c r="B125">
        <f>IF(A125="","",MONTH(A125))</f>
        <v/>
      </c>
      <c r="C125">
        <f>IF(A125="","",YEAR(A125))</f>
        <v/>
      </c>
      <c r="F125" s="7" t="n"/>
    </row>
    <row r="126">
      <c r="A126" s="15" t="n"/>
      <c r="B126">
        <f>IF(A126="","",MONTH(A126))</f>
        <v/>
      </c>
      <c r="C126">
        <f>IF(A126="","",YEAR(A126))</f>
        <v/>
      </c>
      <c r="F126" s="7" t="n"/>
    </row>
    <row r="127">
      <c r="A127" s="15" t="n"/>
      <c r="B127">
        <f>IF(A127="","",MONTH(A127))</f>
        <v/>
      </c>
      <c r="C127">
        <f>IF(A127="","",YEAR(A127))</f>
        <v/>
      </c>
      <c r="F127" s="7" t="n"/>
    </row>
    <row r="128">
      <c r="A128" s="15" t="n"/>
      <c r="B128">
        <f>IF(A128="","",MONTH(A128))</f>
        <v/>
      </c>
      <c r="C128">
        <f>IF(A128="","",YEAR(A128))</f>
        <v/>
      </c>
      <c r="F128" s="7" t="n"/>
    </row>
    <row r="129">
      <c r="A129" s="15" t="n"/>
      <c r="B129">
        <f>IF(A129="","",MONTH(A129))</f>
        <v/>
      </c>
      <c r="C129">
        <f>IF(A129="","",YEAR(A129))</f>
        <v/>
      </c>
      <c r="F129" s="7" t="n"/>
    </row>
    <row r="130">
      <c r="A130" s="15" t="n"/>
      <c r="B130">
        <f>IF(A130="","",MONTH(A130))</f>
        <v/>
      </c>
      <c r="C130">
        <f>IF(A130="","",YEAR(A130))</f>
        <v/>
      </c>
      <c r="F130" s="7" t="n"/>
    </row>
    <row r="131">
      <c r="A131" s="15" t="n"/>
      <c r="B131">
        <f>IF(A131="","",MONTH(A131))</f>
        <v/>
      </c>
      <c r="C131">
        <f>IF(A131="","",YEAR(A131))</f>
        <v/>
      </c>
      <c r="F131" s="7" t="n"/>
    </row>
    <row r="132">
      <c r="A132" s="15" t="n"/>
      <c r="B132">
        <f>IF(A132="","",MONTH(A132))</f>
        <v/>
      </c>
      <c r="C132">
        <f>IF(A132="","",YEAR(A132))</f>
        <v/>
      </c>
      <c r="F132" s="7" t="n"/>
    </row>
    <row r="133">
      <c r="A133" s="15" t="n"/>
      <c r="B133">
        <f>IF(A133="","",MONTH(A133))</f>
        <v/>
      </c>
      <c r="C133">
        <f>IF(A133="","",YEAR(A133))</f>
        <v/>
      </c>
      <c r="F133" s="7" t="n"/>
    </row>
    <row r="134">
      <c r="A134" s="15" t="n"/>
      <c r="B134">
        <f>IF(A134="","",MONTH(A134))</f>
        <v/>
      </c>
      <c r="C134">
        <f>IF(A134="","",YEAR(A134))</f>
        <v/>
      </c>
      <c r="F134" s="7" t="n"/>
    </row>
    <row r="135">
      <c r="A135" s="15" t="n"/>
      <c r="B135">
        <f>IF(A135="","",MONTH(A135))</f>
        <v/>
      </c>
      <c r="C135">
        <f>IF(A135="","",YEAR(A135))</f>
        <v/>
      </c>
      <c r="F135" s="7" t="n"/>
    </row>
    <row r="136">
      <c r="A136" s="15" t="n"/>
      <c r="B136">
        <f>IF(A136="","",MONTH(A136))</f>
        <v/>
      </c>
      <c r="C136">
        <f>IF(A136="","",YEAR(A136))</f>
        <v/>
      </c>
      <c r="F136" s="7" t="n"/>
    </row>
    <row r="137">
      <c r="A137" s="15" t="n"/>
      <c r="B137">
        <f>IF(A137="","",MONTH(A137))</f>
        <v/>
      </c>
      <c r="C137">
        <f>IF(A137="","",YEAR(A137))</f>
        <v/>
      </c>
      <c r="F137" s="7" t="n"/>
    </row>
    <row r="138">
      <c r="A138" s="15" t="n"/>
      <c r="B138">
        <f>IF(A138="","",MONTH(A138))</f>
        <v/>
      </c>
      <c r="C138">
        <f>IF(A138="","",YEAR(A138))</f>
        <v/>
      </c>
      <c r="F138" s="7" t="n"/>
    </row>
    <row r="139">
      <c r="A139" s="15" t="n"/>
      <c r="B139">
        <f>IF(A139="","",MONTH(A139))</f>
        <v/>
      </c>
      <c r="C139">
        <f>IF(A139="","",YEAR(A139))</f>
        <v/>
      </c>
      <c r="F139" s="7" t="n"/>
    </row>
    <row r="140">
      <c r="A140" s="15" t="n"/>
      <c r="B140">
        <f>IF(A140="","",MONTH(A140))</f>
        <v/>
      </c>
      <c r="C140">
        <f>IF(A140="","",YEAR(A140))</f>
        <v/>
      </c>
      <c r="F140" s="7" t="n"/>
    </row>
    <row r="141">
      <c r="A141" s="15" t="n"/>
      <c r="B141">
        <f>IF(A141="","",MONTH(A141))</f>
        <v/>
      </c>
      <c r="C141">
        <f>IF(A141="","",YEAR(A141))</f>
        <v/>
      </c>
      <c r="F141" s="7" t="n"/>
    </row>
    <row r="142">
      <c r="A142" s="15" t="n"/>
      <c r="B142">
        <f>IF(A142="","",MONTH(A142))</f>
        <v/>
      </c>
      <c r="C142">
        <f>IF(A142="","",YEAR(A142))</f>
        <v/>
      </c>
      <c r="F142" s="7" t="n"/>
    </row>
    <row r="143">
      <c r="A143" s="15" t="n"/>
      <c r="B143">
        <f>IF(A143="","",MONTH(A143))</f>
        <v/>
      </c>
      <c r="C143">
        <f>IF(A143="","",YEAR(A143))</f>
        <v/>
      </c>
      <c r="F143" s="7" t="n"/>
    </row>
    <row r="144">
      <c r="A144" s="15" t="n"/>
      <c r="B144">
        <f>IF(A144="","",MONTH(A144))</f>
        <v/>
      </c>
      <c r="C144">
        <f>IF(A144="","",YEAR(A144))</f>
        <v/>
      </c>
      <c r="F144" s="7" t="n"/>
    </row>
    <row r="145">
      <c r="A145" s="15" t="n"/>
      <c r="B145">
        <f>IF(A145="","",MONTH(A145))</f>
        <v/>
      </c>
      <c r="C145">
        <f>IF(A145="","",YEAR(A145))</f>
        <v/>
      </c>
      <c r="F145" s="7" t="n"/>
    </row>
    <row r="146">
      <c r="A146" s="15" t="n"/>
      <c r="B146">
        <f>IF(A146="","",MONTH(A146))</f>
        <v/>
      </c>
      <c r="C146">
        <f>IF(A146="","",YEAR(A146))</f>
        <v/>
      </c>
      <c r="F146" s="7" t="n"/>
    </row>
    <row r="147">
      <c r="A147" s="15" t="n"/>
      <c r="B147">
        <f>IF(A147="","",MONTH(A147))</f>
        <v/>
      </c>
      <c r="C147">
        <f>IF(A147="","",YEAR(A147))</f>
        <v/>
      </c>
      <c r="F147" s="7" t="n"/>
    </row>
    <row r="148">
      <c r="A148" s="15" t="n"/>
      <c r="B148">
        <f>IF(A148="","",MONTH(A148))</f>
        <v/>
      </c>
      <c r="C148">
        <f>IF(A148="","",YEAR(A148))</f>
        <v/>
      </c>
      <c r="F148" s="7" t="n"/>
    </row>
    <row r="149">
      <c r="A149" s="15" t="n"/>
      <c r="B149">
        <f>IF(A149="","",MONTH(A149))</f>
        <v/>
      </c>
      <c r="C149">
        <f>IF(A149="","",YEAR(A149))</f>
        <v/>
      </c>
      <c r="F149" s="7" t="n"/>
    </row>
    <row r="150">
      <c r="A150" s="15" t="n"/>
      <c r="B150">
        <f>IF(A150="","",MONTH(A150))</f>
        <v/>
      </c>
      <c r="C150">
        <f>IF(A150="","",YEAR(A150))</f>
        <v/>
      </c>
      <c r="F150" s="7" t="n"/>
    </row>
    <row r="151">
      <c r="A151" s="15" t="n"/>
      <c r="B151">
        <f>IF(A151="","",MONTH(A151))</f>
        <v/>
      </c>
      <c r="C151">
        <f>IF(A151="","",YEAR(A151))</f>
        <v/>
      </c>
      <c r="F151" s="7" t="n"/>
    </row>
    <row r="152">
      <c r="A152" s="15" t="n"/>
      <c r="B152">
        <f>IF(A152="","",MONTH(A152))</f>
        <v/>
      </c>
      <c r="C152">
        <f>IF(A152="","",YEAR(A152))</f>
        <v/>
      </c>
      <c r="F152" s="7" t="n"/>
    </row>
    <row r="153">
      <c r="A153" s="15" t="n"/>
      <c r="B153">
        <f>IF(A153="","",MONTH(A153))</f>
        <v/>
      </c>
      <c r="C153">
        <f>IF(A153="","",YEAR(A153))</f>
        <v/>
      </c>
      <c r="F153" s="7" t="n"/>
    </row>
    <row r="154">
      <c r="A154" s="15" t="n"/>
      <c r="B154">
        <f>IF(A154="","",MONTH(A154))</f>
        <v/>
      </c>
      <c r="C154">
        <f>IF(A154="","",YEAR(A154))</f>
        <v/>
      </c>
      <c r="F154" s="7" t="n"/>
    </row>
    <row r="155">
      <c r="A155" s="15" t="n"/>
      <c r="B155">
        <f>IF(A155="","",MONTH(A155))</f>
        <v/>
      </c>
      <c r="C155">
        <f>IF(A155="","",YEAR(A155))</f>
        <v/>
      </c>
      <c r="F155" s="7" t="n"/>
    </row>
    <row r="156">
      <c r="A156" s="15" t="n"/>
      <c r="B156">
        <f>IF(A156="","",MONTH(A156))</f>
        <v/>
      </c>
      <c r="C156">
        <f>IF(A156="","",YEAR(A156))</f>
        <v/>
      </c>
      <c r="F156" s="7" t="n"/>
    </row>
    <row r="157">
      <c r="A157" s="15" t="n"/>
      <c r="B157">
        <f>IF(A157="","",MONTH(A157))</f>
        <v/>
      </c>
      <c r="C157">
        <f>IF(A157="","",YEAR(A157))</f>
        <v/>
      </c>
      <c r="F157" s="7" t="n"/>
    </row>
    <row r="158">
      <c r="A158" s="15" t="n"/>
      <c r="B158">
        <f>IF(A158="","",MONTH(A158))</f>
        <v/>
      </c>
      <c r="C158">
        <f>IF(A158="","",YEAR(A158))</f>
        <v/>
      </c>
      <c r="F158" s="7" t="n"/>
    </row>
    <row r="159">
      <c r="A159" s="15" t="n"/>
      <c r="B159">
        <f>IF(A159="","",MONTH(A159))</f>
        <v/>
      </c>
      <c r="C159">
        <f>IF(A159="","",YEAR(A159))</f>
        <v/>
      </c>
      <c r="F159" s="7" t="n"/>
    </row>
    <row r="160">
      <c r="A160" s="15" t="n"/>
      <c r="B160">
        <f>IF(A160="","",MONTH(A160))</f>
        <v/>
      </c>
      <c r="C160">
        <f>IF(A160="","",YEAR(A160))</f>
        <v/>
      </c>
      <c r="F160" s="7" t="n"/>
    </row>
    <row r="161">
      <c r="A161" s="15" t="n"/>
      <c r="B161">
        <f>IF(A161="","",MONTH(A161))</f>
        <v/>
      </c>
      <c r="C161">
        <f>IF(A161="","",YEAR(A161))</f>
        <v/>
      </c>
      <c r="F161" s="7" t="n"/>
    </row>
    <row r="162">
      <c r="A162" s="15" t="n"/>
      <c r="B162">
        <f>IF(A162="","",MONTH(A162))</f>
        <v/>
      </c>
      <c r="C162">
        <f>IF(A162="","",YEAR(A162))</f>
        <v/>
      </c>
      <c r="F162" s="7" t="n"/>
    </row>
    <row r="163">
      <c r="A163" s="15" t="n"/>
      <c r="B163">
        <f>IF(A163="","",MONTH(A163))</f>
        <v/>
      </c>
      <c r="C163">
        <f>IF(A163="","",YEAR(A163))</f>
        <v/>
      </c>
      <c r="F163" s="7" t="n"/>
    </row>
    <row r="164">
      <c r="A164" s="15" t="n"/>
      <c r="B164">
        <f>IF(A164="","",MONTH(A164))</f>
        <v/>
      </c>
      <c r="C164">
        <f>IF(A164="","",YEAR(A164))</f>
        <v/>
      </c>
      <c r="F164" s="7" t="n"/>
    </row>
    <row r="165">
      <c r="A165" s="15" t="n"/>
      <c r="B165">
        <f>IF(A165="","",MONTH(A165))</f>
        <v/>
      </c>
      <c r="C165">
        <f>IF(A165="","",YEAR(A165))</f>
        <v/>
      </c>
      <c r="F165" s="7" t="n"/>
    </row>
    <row r="166">
      <c r="A166" s="15" t="n"/>
      <c r="B166">
        <f>IF(A166="","",MONTH(A166))</f>
        <v/>
      </c>
      <c r="C166">
        <f>IF(A166="","",YEAR(A166))</f>
        <v/>
      </c>
      <c r="F166" s="7" t="n"/>
    </row>
    <row r="167">
      <c r="A167" s="15" t="n"/>
      <c r="B167">
        <f>IF(A167="","",MONTH(A167))</f>
        <v/>
      </c>
      <c r="C167">
        <f>IF(A167="","",YEAR(A167))</f>
        <v/>
      </c>
      <c r="F167" s="7" t="n"/>
    </row>
    <row r="168">
      <c r="A168" s="15" t="n"/>
      <c r="B168">
        <f>IF(A168="","",MONTH(A168))</f>
        <v/>
      </c>
      <c r="C168">
        <f>IF(A168="","",YEAR(A168))</f>
        <v/>
      </c>
      <c r="F168" s="7" t="n"/>
    </row>
    <row r="169">
      <c r="A169" s="15" t="n"/>
      <c r="B169">
        <f>IF(A169="","",MONTH(A169))</f>
        <v/>
      </c>
      <c r="C169">
        <f>IF(A169="","",YEAR(A169))</f>
        <v/>
      </c>
      <c r="F169" s="7" t="n"/>
    </row>
    <row r="170">
      <c r="A170" s="15" t="n"/>
      <c r="B170">
        <f>IF(A170="","",MONTH(A170))</f>
        <v/>
      </c>
      <c r="C170">
        <f>IF(A170="","",YEAR(A170))</f>
        <v/>
      </c>
      <c r="F170" s="7" t="n"/>
    </row>
    <row r="171">
      <c r="A171" s="15" t="n"/>
      <c r="B171">
        <f>IF(A171="","",MONTH(A171))</f>
        <v/>
      </c>
      <c r="C171">
        <f>IF(A171="","",YEAR(A171))</f>
        <v/>
      </c>
      <c r="F171" s="7" t="n"/>
    </row>
    <row r="172">
      <c r="A172" s="15" t="n"/>
      <c r="B172">
        <f>IF(A172="","",MONTH(A172))</f>
        <v/>
      </c>
      <c r="C172">
        <f>IF(A172="","",YEAR(A172))</f>
        <v/>
      </c>
      <c r="F172" s="7" t="n"/>
    </row>
    <row r="173">
      <c r="A173" s="15" t="n"/>
      <c r="B173">
        <f>IF(A173="","",MONTH(A173))</f>
        <v/>
      </c>
      <c r="C173">
        <f>IF(A173="","",YEAR(A173))</f>
        <v/>
      </c>
      <c r="F173" s="7" t="n"/>
    </row>
    <row r="174">
      <c r="A174" s="15" t="n"/>
      <c r="B174">
        <f>IF(A174="","",MONTH(A174))</f>
        <v/>
      </c>
      <c r="C174">
        <f>IF(A174="","",YEAR(A174))</f>
        <v/>
      </c>
      <c r="F174" s="7" t="n"/>
    </row>
    <row r="175">
      <c r="A175" s="15" t="n"/>
      <c r="B175">
        <f>IF(A175="","",MONTH(A175))</f>
        <v/>
      </c>
      <c r="C175">
        <f>IF(A175="","",YEAR(A175))</f>
        <v/>
      </c>
      <c r="F175" s="7" t="n"/>
    </row>
    <row r="176">
      <c r="A176" s="15" t="n"/>
      <c r="B176">
        <f>IF(A176="","",MONTH(A176))</f>
        <v/>
      </c>
      <c r="C176">
        <f>IF(A176="","",YEAR(A176))</f>
        <v/>
      </c>
      <c r="F176" s="7" t="n"/>
    </row>
    <row r="177">
      <c r="A177" s="15" t="n"/>
      <c r="B177">
        <f>IF(A177="","",MONTH(A177))</f>
        <v/>
      </c>
      <c r="C177">
        <f>IF(A177="","",YEAR(A177))</f>
        <v/>
      </c>
      <c r="F177" s="7" t="n"/>
    </row>
    <row r="178">
      <c r="A178" s="15" t="n"/>
      <c r="B178">
        <f>IF(A178="","",MONTH(A178))</f>
        <v/>
      </c>
      <c r="C178">
        <f>IF(A178="","",YEAR(A178))</f>
        <v/>
      </c>
      <c r="F178" s="7" t="n"/>
    </row>
    <row r="179">
      <c r="A179" s="15" t="n"/>
      <c r="B179">
        <f>IF(A179="","",MONTH(A179))</f>
        <v/>
      </c>
      <c r="C179">
        <f>IF(A179="","",YEAR(A179))</f>
        <v/>
      </c>
      <c r="F179" s="7" t="n"/>
    </row>
    <row r="180">
      <c r="A180" s="15" t="n"/>
      <c r="B180">
        <f>IF(A180="","",MONTH(A180))</f>
        <v/>
      </c>
      <c r="C180">
        <f>IF(A180="","",YEAR(A180))</f>
        <v/>
      </c>
      <c r="F180" s="7" t="n"/>
    </row>
    <row r="181">
      <c r="A181" s="15" t="n"/>
      <c r="B181">
        <f>IF(A181="","",MONTH(A181))</f>
        <v/>
      </c>
      <c r="C181">
        <f>IF(A181="","",YEAR(A181))</f>
        <v/>
      </c>
      <c r="F181" s="7" t="n"/>
    </row>
    <row r="182">
      <c r="A182" s="15" t="n"/>
      <c r="B182">
        <f>IF(A182="","",MONTH(A182))</f>
        <v/>
      </c>
      <c r="C182">
        <f>IF(A182="","",YEAR(A182))</f>
        <v/>
      </c>
      <c r="F182" s="7" t="n"/>
    </row>
    <row r="183">
      <c r="A183" s="15" t="n"/>
      <c r="B183">
        <f>IF(A183="","",MONTH(A183))</f>
        <v/>
      </c>
      <c r="C183">
        <f>IF(A183="","",YEAR(A183))</f>
        <v/>
      </c>
      <c r="F183" s="7" t="n"/>
    </row>
    <row r="184">
      <c r="A184" s="15" t="n"/>
      <c r="B184">
        <f>IF(A184="","",MONTH(A184))</f>
        <v/>
      </c>
      <c r="C184">
        <f>IF(A184="","",YEAR(A184))</f>
        <v/>
      </c>
      <c r="F184" s="7" t="n"/>
    </row>
    <row r="185">
      <c r="A185" s="15" t="n"/>
      <c r="B185">
        <f>IF(A185="","",MONTH(A185))</f>
        <v/>
      </c>
      <c r="C185">
        <f>IF(A185="","",YEAR(A185))</f>
        <v/>
      </c>
      <c r="F185" s="7" t="n"/>
    </row>
    <row r="186">
      <c r="A186" s="15" t="n"/>
      <c r="B186">
        <f>IF(A186="","",MONTH(A186))</f>
        <v/>
      </c>
      <c r="C186">
        <f>IF(A186="","",YEAR(A186))</f>
        <v/>
      </c>
      <c r="F186" s="7" t="n"/>
    </row>
    <row r="187">
      <c r="A187" s="15" t="n"/>
      <c r="B187">
        <f>IF(A187="","",MONTH(A187))</f>
        <v/>
      </c>
      <c r="C187">
        <f>IF(A187="","",YEAR(A187))</f>
        <v/>
      </c>
      <c r="F187" s="7" t="n"/>
    </row>
    <row r="188">
      <c r="A188" s="15" t="n"/>
      <c r="B188">
        <f>IF(A188="","",MONTH(A188))</f>
        <v/>
      </c>
      <c r="C188">
        <f>IF(A188="","",YEAR(A188))</f>
        <v/>
      </c>
      <c r="F188" s="7" t="n"/>
    </row>
    <row r="189">
      <c r="A189" s="15" t="n"/>
      <c r="B189">
        <f>IF(A189="","",MONTH(A189))</f>
        <v/>
      </c>
      <c r="C189">
        <f>IF(A189="","",YEAR(A189))</f>
        <v/>
      </c>
      <c r="F189" s="7" t="n"/>
    </row>
    <row r="190">
      <c r="A190" s="15" t="n"/>
      <c r="B190">
        <f>IF(A190="","",MONTH(A190))</f>
        <v/>
      </c>
      <c r="C190">
        <f>IF(A190="","",YEAR(A190))</f>
        <v/>
      </c>
      <c r="F190" s="7" t="n"/>
    </row>
    <row r="191">
      <c r="A191" s="15" t="n"/>
      <c r="B191">
        <f>IF(A191="","",MONTH(A191))</f>
        <v/>
      </c>
      <c r="C191">
        <f>IF(A191="","",YEAR(A191))</f>
        <v/>
      </c>
      <c r="F191" s="7" t="n"/>
    </row>
    <row r="192">
      <c r="A192" s="15" t="n"/>
      <c r="B192">
        <f>IF(A192="","",MONTH(A192))</f>
        <v/>
      </c>
      <c r="C192">
        <f>IF(A192="","",YEAR(A192))</f>
        <v/>
      </c>
      <c r="F192" s="7" t="n"/>
    </row>
    <row r="193">
      <c r="A193" s="15" t="n"/>
      <c r="B193">
        <f>IF(A193="","",MONTH(A193))</f>
        <v/>
      </c>
      <c r="C193">
        <f>IF(A193="","",YEAR(A193))</f>
        <v/>
      </c>
      <c r="F193" s="7" t="n"/>
    </row>
    <row r="194">
      <c r="A194" s="15" t="n"/>
      <c r="B194">
        <f>IF(A194="","",MONTH(A194))</f>
        <v/>
      </c>
      <c r="C194">
        <f>IF(A194="","",YEAR(A194))</f>
        <v/>
      </c>
      <c r="F194" s="7" t="n"/>
    </row>
    <row r="195">
      <c r="A195" s="15" t="n"/>
      <c r="B195">
        <f>IF(A195="","",MONTH(A195))</f>
        <v/>
      </c>
      <c r="C195">
        <f>IF(A195="","",YEAR(A195))</f>
        <v/>
      </c>
      <c r="F195" s="7" t="n"/>
    </row>
    <row r="196">
      <c r="A196" s="15" t="n"/>
      <c r="B196">
        <f>IF(A196="","",MONTH(A196))</f>
        <v/>
      </c>
      <c r="C196">
        <f>IF(A196="","",YEAR(A196))</f>
        <v/>
      </c>
      <c r="F196" s="7" t="n"/>
    </row>
    <row r="197">
      <c r="A197" s="15" t="n"/>
      <c r="B197">
        <f>IF(A197="","",MONTH(A197))</f>
        <v/>
      </c>
      <c r="C197">
        <f>IF(A197="","",YEAR(A197))</f>
        <v/>
      </c>
      <c r="F197" s="7" t="n"/>
    </row>
    <row r="198">
      <c r="A198" s="15" t="n"/>
      <c r="B198">
        <f>IF(A198="","",MONTH(A198))</f>
        <v/>
      </c>
      <c r="C198">
        <f>IF(A198="","",YEAR(A198))</f>
        <v/>
      </c>
      <c r="F198" s="7" t="n"/>
    </row>
    <row r="199">
      <c r="A199" s="15" t="n"/>
      <c r="B199">
        <f>IF(A199="","",MONTH(A199))</f>
        <v/>
      </c>
      <c r="C199">
        <f>IF(A199="","",YEAR(A199))</f>
        <v/>
      </c>
      <c r="F199" s="7" t="n"/>
    </row>
    <row r="200">
      <c r="A200" s="15" t="n"/>
      <c r="B200">
        <f>IF(A200="","",MONTH(A200))</f>
        <v/>
      </c>
      <c r="C200">
        <f>IF(A200="","",YEAR(A200))</f>
        <v/>
      </c>
      <c r="F200" s="7" t="n"/>
    </row>
    <row r="201">
      <c r="A201" s="15" t="n"/>
      <c r="B201">
        <f>IF(A201="","",MONTH(A201))</f>
        <v/>
      </c>
      <c r="C201">
        <f>IF(A201="","",YEAR(A201))</f>
        <v/>
      </c>
      <c r="F201" s="7" t="n"/>
    </row>
    <row r="202">
      <c r="A202" s="15" t="n"/>
      <c r="B202">
        <f>IF(A202="","",MONTH(A202))</f>
        <v/>
      </c>
      <c r="C202">
        <f>IF(A202="","",YEAR(A202))</f>
        <v/>
      </c>
      <c r="F202" s="7" t="n"/>
    </row>
    <row r="203">
      <c r="A203" s="15" t="n"/>
      <c r="B203">
        <f>IF(A203="","",MONTH(A203))</f>
        <v/>
      </c>
      <c r="C203">
        <f>IF(A203="","",YEAR(A203))</f>
        <v/>
      </c>
      <c r="F203" s="7" t="n"/>
    </row>
    <row r="204">
      <c r="A204" s="15" t="n"/>
      <c r="B204">
        <f>IF(A204="","",MONTH(A204))</f>
        <v/>
      </c>
      <c r="C204">
        <f>IF(A204="","",YEAR(A204))</f>
        <v/>
      </c>
      <c r="F204" s="7" t="n"/>
    </row>
    <row r="205">
      <c r="A205" s="15" t="n"/>
      <c r="B205">
        <f>IF(A205="","",MONTH(A205))</f>
        <v/>
      </c>
      <c r="C205">
        <f>IF(A205="","",YEAR(A205))</f>
        <v/>
      </c>
      <c r="F205" s="7" t="n"/>
    </row>
    <row r="206">
      <c r="A206" s="15" t="n"/>
      <c r="B206">
        <f>IF(A206="","",MONTH(A206))</f>
        <v/>
      </c>
      <c r="C206">
        <f>IF(A206="","",YEAR(A206))</f>
        <v/>
      </c>
      <c r="F206" s="7" t="n"/>
    </row>
    <row r="207">
      <c r="A207" s="15" t="n"/>
      <c r="B207">
        <f>IF(A207="","",MONTH(A207))</f>
        <v/>
      </c>
      <c r="C207">
        <f>IF(A207="","",YEAR(A207))</f>
        <v/>
      </c>
      <c r="F207" s="7" t="n"/>
    </row>
    <row r="208">
      <c r="A208" s="15" t="n"/>
      <c r="B208">
        <f>IF(A208="","",MONTH(A208))</f>
        <v/>
      </c>
      <c r="C208">
        <f>IF(A208="","",YEAR(A208))</f>
        <v/>
      </c>
      <c r="F208" s="7" t="n"/>
    </row>
    <row r="209">
      <c r="A209" s="15" t="n"/>
      <c r="B209">
        <f>IF(A209="","",MONTH(A209))</f>
        <v/>
      </c>
      <c r="C209">
        <f>IF(A209="","",YEAR(A209))</f>
        <v/>
      </c>
      <c r="F209" s="7" t="n"/>
    </row>
    <row r="210">
      <c r="A210" s="15" t="n"/>
      <c r="B210">
        <f>IF(A210="","",MONTH(A210))</f>
        <v/>
      </c>
      <c r="C210">
        <f>IF(A210="","",YEAR(A210))</f>
        <v/>
      </c>
      <c r="F210" s="7" t="n"/>
    </row>
    <row r="211">
      <c r="A211" s="15" t="n"/>
      <c r="B211">
        <f>IF(A211="","",MONTH(A211))</f>
        <v/>
      </c>
      <c r="C211">
        <f>IF(A211="","",YEAR(A211))</f>
        <v/>
      </c>
      <c r="F211" s="7" t="n"/>
    </row>
    <row r="212">
      <c r="A212" s="15" t="n"/>
      <c r="B212">
        <f>IF(A212="","",MONTH(A212))</f>
        <v/>
      </c>
      <c r="C212">
        <f>IF(A212="","",YEAR(A212))</f>
        <v/>
      </c>
      <c r="F212" s="7" t="n"/>
    </row>
    <row r="213">
      <c r="A213" s="15" t="n"/>
      <c r="B213">
        <f>IF(A213="","",MONTH(A213))</f>
        <v/>
      </c>
      <c r="C213">
        <f>IF(A213="","",YEAR(A213))</f>
        <v/>
      </c>
      <c r="F213" s="7" t="n"/>
    </row>
    <row r="214">
      <c r="A214" s="15" t="n"/>
      <c r="B214">
        <f>IF(A214="","",MONTH(A214))</f>
        <v/>
      </c>
      <c r="C214">
        <f>IF(A214="","",YEAR(A214))</f>
        <v/>
      </c>
      <c r="F214" s="7" t="n"/>
    </row>
    <row r="215">
      <c r="A215" s="15" t="n"/>
      <c r="B215">
        <f>IF(A215="","",MONTH(A215))</f>
        <v/>
      </c>
      <c r="C215">
        <f>IF(A215="","",YEAR(A215))</f>
        <v/>
      </c>
      <c r="F215" s="7" t="n"/>
    </row>
    <row r="216">
      <c r="A216" s="15" t="n"/>
      <c r="B216">
        <f>IF(A216="","",MONTH(A216))</f>
        <v/>
      </c>
      <c r="C216">
        <f>IF(A216="","",YEAR(A216))</f>
        <v/>
      </c>
      <c r="F216" s="7" t="n"/>
    </row>
    <row r="217">
      <c r="A217" s="15" t="n"/>
      <c r="B217">
        <f>IF(A217="","",MONTH(A217))</f>
        <v/>
      </c>
      <c r="C217">
        <f>IF(A217="","",YEAR(A217))</f>
        <v/>
      </c>
      <c r="F217" s="7" t="n"/>
    </row>
    <row r="218">
      <c r="A218" s="15" t="n"/>
      <c r="B218">
        <f>IF(A218="","",MONTH(A218))</f>
        <v/>
      </c>
      <c r="C218">
        <f>IF(A218="","",YEAR(A218))</f>
        <v/>
      </c>
      <c r="F218" s="7" t="n"/>
    </row>
    <row r="219">
      <c r="A219" s="15" t="n"/>
      <c r="B219">
        <f>IF(A219="","",MONTH(A219))</f>
        <v/>
      </c>
      <c r="C219">
        <f>IF(A219="","",YEAR(A219))</f>
        <v/>
      </c>
      <c r="F219" s="7" t="n"/>
    </row>
    <row r="220">
      <c r="A220" s="15" t="n"/>
      <c r="B220">
        <f>IF(A220="","",MONTH(A220))</f>
        <v/>
      </c>
      <c r="C220">
        <f>IF(A220="","",YEAR(A220))</f>
        <v/>
      </c>
      <c r="F220" s="7" t="n"/>
    </row>
    <row r="221">
      <c r="A221" s="15" t="n"/>
      <c r="B221">
        <f>IF(A221="","",MONTH(A221))</f>
        <v/>
      </c>
      <c r="C221">
        <f>IF(A221="","",YEAR(A221))</f>
        <v/>
      </c>
      <c r="F221" s="7" t="n"/>
    </row>
    <row r="222">
      <c r="A222" s="15" t="n"/>
      <c r="B222">
        <f>IF(A222="","",MONTH(A222))</f>
        <v/>
      </c>
      <c r="C222">
        <f>IF(A222="","",YEAR(A222))</f>
        <v/>
      </c>
      <c r="F222" s="7" t="n"/>
    </row>
    <row r="223">
      <c r="A223" s="15" t="n"/>
      <c r="B223">
        <f>IF(A223="","",MONTH(A223))</f>
        <v/>
      </c>
      <c r="C223">
        <f>IF(A223="","",YEAR(A223))</f>
        <v/>
      </c>
      <c r="F223" s="7" t="n"/>
    </row>
    <row r="224">
      <c r="A224" s="15" t="n"/>
      <c r="B224">
        <f>IF(A224="","",MONTH(A224))</f>
        <v/>
      </c>
      <c r="C224">
        <f>IF(A224="","",YEAR(A224))</f>
        <v/>
      </c>
      <c r="F224" s="7" t="n"/>
    </row>
    <row r="225">
      <c r="A225" s="15" t="n"/>
      <c r="B225">
        <f>IF(A225="","",MONTH(A225))</f>
        <v/>
      </c>
      <c r="C225">
        <f>IF(A225="","",YEAR(A225))</f>
        <v/>
      </c>
      <c r="F225" s="7" t="n"/>
    </row>
    <row r="226">
      <c r="A226" s="15" t="n"/>
      <c r="B226">
        <f>IF(A226="","",MONTH(A226))</f>
        <v/>
      </c>
      <c r="C226">
        <f>IF(A226="","",YEAR(A226))</f>
        <v/>
      </c>
      <c r="F226" s="7" t="n"/>
    </row>
    <row r="227">
      <c r="A227" s="15" t="n"/>
      <c r="B227">
        <f>IF(A227="","",MONTH(A227))</f>
        <v/>
      </c>
      <c r="C227">
        <f>IF(A227="","",YEAR(A227))</f>
        <v/>
      </c>
      <c r="F227" s="7" t="n"/>
    </row>
    <row r="228">
      <c r="A228" s="15" t="n"/>
      <c r="B228">
        <f>IF(A228="","",MONTH(A228))</f>
        <v/>
      </c>
      <c r="C228">
        <f>IF(A228="","",YEAR(A228))</f>
        <v/>
      </c>
      <c r="F228" s="7" t="n"/>
    </row>
    <row r="229">
      <c r="A229" s="15" t="n"/>
      <c r="B229">
        <f>IF(A229="","",MONTH(A229))</f>
        <v/>
      </c>
      <c r="C229">
        <f>IF(A229="","",YEAR(A229))</f>
        <v/>
      </c>
      <c r="F229" s="7" t="n"/>
    </row>
    <row r="230">
      <c r="A230" s="15" t="n"/>
      <c r="B230">
        <f>IF(A230="","",MONTH(A230))</f>
        <v/>
      </c>
      <c r="C230">
        <f>IF(A230="","",YEAR(A230))</f>
        <v/>
      </c>
      <c r="F230" s="7" t="n"/>
    </row>
    <row r="231">
      <c r="A231" s="15" t="n"/>
      <c r="B231">
        <f>IF(A231="","",MONTH(A231))</f>
        <v/>
      </c>
      <c r="C231">
        <f>IF(A231="","",YEAR(A231))</f>
        <v/>
      </c>
      <c r="F231" s="7" t="n"/>
    </row>
    <row r="232">
      <c r="A232" s="15" t="n"/>
      <c r="B232">
        <f>IF(A232="","",MONTH(A232))</f>
        <v/>
      </c>
      <c r="C232">
        <f>IF(A232="","",YEAR(A232))</f>
        <v/>
      </c>
      <c r="F232" s="7" t="n"/>
    </row>
    <row r="233">
      <c r="A233" s="15" t="n"/>
      <c r="B233">
        <f>IF(A233="","",MONTH(A233))</f>
        <v/>
      </c>
      <c r="C233">
        <f>IF(A233="","",YEAR(A233))</f>
        <v/>
      </c>
      <c r="F233" s="7" t="n"/>
    </row>
    <row r="234">
      <c r="A234" s="15" t="n"/>
      <c r="B234">
        <f>IF(A234="","",MONTH(A234))</f>
        <v/>
      </c>
      <c r="C234">
        <f>IF(A234="","",YEAR(A234))</f>
        <v/>
      </c>
      <c r="F234" s="7" t="n"/>
    </row>
    <row r="235">
      <c r="A235" s="15" t="n"/>
      <c r="B235">
        <f>IF(A235="","",MONTH(A235))</f>
        <v/>
      </c>
      <c r="C235">
        <f>IF(A235="","",YEAR(A235))</f>
        <v/>
      </c>
      <c r="F235" s="7" t="n"/>
    </row>
    <row r="236">
      <c r="A236" s="15" t="n"/>
      <c r="B236">
        <f>IF(A236="","",MONTH(A236))</f>
        <v/>
      </c>
      <c r="C236">
        <f>IF(A236="","",YEAR(A236))</f>
        <v/>
      </c>
      <c r="F236" s="7" t="n"/>
    </row>
    <row r="237">
      <c r="A237" s="15" t="n"/>
      <c r="B237">
        <f>IF(A237="","",MONTH(A237))</f>
        <v/>
      </c>
      <c r="C237">
        <f>IF(A237="","",YEAR(A237))</f>
        <v/>
      </c>
      <c r="F237" s="7" t="n"/>
    </row>
    <row r="238">
      <c r="A238" s="15" t="n"/>
      <c r="B238">
        <f>IF(A238="","",MONTH(A238))</f>
        <v/>
      </c>
      <c r="C238">
        <f>IF(A238="","",YEAR(A238))</f>
        <v/>
      </c>
      <c r="F238" s="7" t="n"/>
    </row>
    <row r="239">
      <c r="A239" s="15" t="n"/>
      <c r="B239">
        <f>IF(A239="","",MONTH(A239))</f>
        <v/>
      </c>
      <c r="C239">
        <f>IF(A239="","",YEAR(A239))</f>
        <v/>
      </c>
      <c r="F239" s="7" t="n"/>
    </row>
    <row r="240">
      <c r="A240" s="15" t="n"/>
      <c r="B240">
        <f>IF(A240="","",MONTH(A240))</f>
        <v/>
      </c>
      <c r="C240">
        <f>IF(A240="","",YEAR(A240))</f>
        <v/>
      </c>
      <c r="F240" s="7" t="n"/>
    </row>
    <row r="241">
      <c r="A241" s="15" t="n"/>
      <c r="B241">
        <f>IF(A241="","",MONTH(A241))</f>
        <v/>
      </c>
      <c r="C241">
        <f>IF(A241="","",YEAR(A241))</f>
        <v/>
      </c>
      <c r="F241" s="7" t="n"/>
    </row>
    <row r="242">
      <c r="A242" s="15" t="n"/>
      <c r="B242">
        <f>IF(A242="","",MONTH(A242))</f>
        <v/>
      </c>
      <c r="C242">
        <f>IF(A242="","",YEAR(A242))</f>
        <v/>
      </c>
      <c r="F242" s="7" t="n"/>
    </row>
    <row r="243">
      <c r="A243" s="15" t="n"/>
      <c r="B243">
        <f>IF(A243="","",MONTH(A243))</f>
        <v/>
      </c>
      <c r="C243">
        <f>IF(A243="","",YEAR(A243))</f>
        <v/>
      </c>
      <c r="F243" s="7" t="n"/>
    </row>
    <row r="244">
      <c r="A244" s="15" t="n"/>
      <c r="B244">
        <f>IF(A244="","",MONTH(A244))</f>
        <v/>
      </c>
      <c r="C244">
        <f>IF(A244="","",YEAR(A244))</f>
        <v/>
      </c>
      <c r="F244" s="7" t="n"/>
    </row>
    <row r="245">
      <c r="A245" s="15" t="n"/>
      <c r="B245">
        <f>IF(A245="","",MONTH(A245))</f>
        <v/>
      </c>
      <c r="C245">
        <f>IF(A245="","",YEAR(A245))</f>
        <v/>
      </c>
      <c r="F245" s="7" t="n"/>
    </row>
    <row r="246">
      <c r="A246" s="15" t="n"/>
      <c r="B246">
        <f>IF(A246="","",MONTH(A246))</f>
        <v/>
      </c>
      <c r="C246">
        <f>IF(A246="","",YEAR(A246))</f>
        <v/>
      </c>
      <c r="F246" s="7" t="n"/>
    </row>
    <row r="247">
      <c r="A247" s="15" t="n"/>
      <c r="B247">
        <f>IF(A247="","",MONTH(A247))</f>
        <v/>
      </c>
      <c r="C247">
        <f>IF(A247="","",YEAR(A247))</f>
        <v/>
      </c>
      <c r="F247" s="7" t="n"/>
    </row>
    <row r="248">
      <c r="A248" s="15" t="n"/>
      <c r="B248">
        <f>IF(A248="","",MONTH(A248))</f>
        <v/>
      </c>
      <c r="C248">
        <f>IF(A248="","",YEAR(A248))</f>
        <v/>
      </c>
      <c r="F248" s="7" t="n"/>
    </row>
    <row r="249">
      <c r="A249" s="15" t="n"/>
      <c r="B249">
        <f>IF(A249="","",MONTH(A249))</f>
        <v/>
      </c>
      <c r="C249">
        <f>IF(A249="","",YEAR(A249))</f>
        <v/>
      </c>
      <c r="F249" s="7" t="n"/>
    </row>
    <row r="250">
      <c r="A250" s="15" t="n"/>
      <c r="B250">
        <f>IF(A250="","",MONTH(A250))</f>
        <v/>
      </c>
      <c r="C250">
        <f>IF(A250="","",YEAR(A250))</f>
        <v/>
      </c>
      <c r="F250" s="7" t="n"/>
    </row>
    <row r="251">
      <c r="A251" s="15" t="n"/>
      <c r="B251">
        <f>IF(A251="","",MONTH(A251))</f>
        <v/>
      </c>
      <c r="C251">
        <f>IF(A251="","",YEAR(A251))</f>
        <v/>
      </c>
      <c r="F251" s="7" t="n"/>
    </row>
    <row r="252">
      <c r="A252" s="15" t="n"/>
      <c r="B252">
        <f>IF(A252="","",MONTH(A252))</f>
        <v/>
      </c>
      <c r="C252">
        <f>IF(A252="","",YEAR(A252))</f>
        <v/>
      </c>
      <c r="F252" s="7" t="n"/>
    </row>
    <row r="253">
      <c r="A253" s="15" t="n"/>
      <c r="B253">
        <f>IF(A253="","",MONTH(A253))</f>
        <v/>
      </c>
      <c r="C253">
        <f>IF(A253="","",YEAR(A253))</f>
        <v/>
      </c>
      <c r="F253" s="7" t="n"/>
    </row>
    <row r="254">
      <c r="A254" s="15" t="n"/>
      <c r="B254">
        <f>IF(A254="","",MONTH(A254))</f>
        <v/>
      </c>
      <c r="C254">
        <f>IF(A254="","",YEAR(A254))</f>
        <v/>
      </c>
      <c r="F254" s="7" t="n"/>
    </row>
    <row r="255">
      <c r="A255" s="15" t="n"/>
      <c r="B255">
        <f>IF(A255="","",MONTH(A255))</f>
        <v/>
      </c>
      <c r="C255">
        <f>IF(A255="","",YEAR(A255))</f>
        <v/>
      </c>
      <c r="F255" s="7" t="n"/>
    </row>
    <row r="256">
      <c r="A256" s="15" t="n"/>
      <c r="B256">
        <f>IF(A256="","",MONTH(A256))</f>
        <v/>
      </c>
      <c r="C256">
        <f>IF(A256="","",YEAR(A256))</f>
        <v/>
      </c>
      <c r="F256" s="7" t="n"/>
    </row>
    <row r="257">
      <c r="A257" s="15" t="n"/>
      <c r="B257">
        <f>IF(A257="","",MONTH(A257))</f>
        <v/>
      </c>
      <c r="C257">
        <f>IF(A257="","",YEAR(A257))</f>
        <v/>
      </c>
      <c r="F257" s="7" t="n"/>
    </row>
    <row r="258">
      <c r="A258" s="15" t="n"/>
      <c r="B258">
        <f>IF(A258="","",MONTH(A258))</f>
        <v/>
      </c>
      <c r="C258">
        <f>IF(A258="","",YEAR(A258))</f>
        <v/>
      </c>
      <c r="F258" s="7" t="n"/>
    </row>
    <row r="259">
      <c r="A259" s="15" t="n"/>
      <c r="B259">
        <f>IF(A259="","",MONTH(A259))</f>
        <v/>
      </c>
      <c r="C259">
        <f>IF(A259="","",YEAR(A259))</f>
        <v/>
      </c>
      <c r="F259" s="7" t="n"/>
    </row>
    <row r="260">
      <c r="A260" s="15" t="n"/>
      <c r="B260">
        <f>IF(A260="","",MONTH(A260))</f>
        <v/>
      </c>
      <c r="C260">
        <f>IF(A260="","",YEAR(A260))</f>
        <v/>
      </c>
      <c r="F260" s="7" t="n"/>
    </row>
    <row r="261">
      <c r="A261" s="15" t="n"/>
      <c r="B261">
        <f>IF(A261="","",MONTH(A261))</f>
        <v/>
      </c>
      <c r="C261">
        <f>IF(A261="","",YEAR(A261))</f>
        <v/>
      </c>
      <c r="F261" s="7" t="n"/>
    </row>
    <row r="262">
      <c r="A262" s="15" t="n"/>
      <c r="B262">
        <f>IF(A262="","",MONTH(A262))</f>
        <v/>
      </c>
      <c r="C262">
        <f>IF(A262="","",YEAR(A262))</f>
        <v/>
      </c>
      <c r="F262" s="7" t="n"/>
    </row>
    <row r="263">
      <c r="A263" s="15" t="n"/>
      <c r="B263">
        <f>IF(A263="","",MONTH(A263))</f>
        <v/>
      </c>
      <c r="C263">
        <f>IF(A263="","",YEAR(A263))</f>
        <v/>
      </c>
      <c r="F263" s="7" t="n"/>
    </row>
    <row r="264">
      <c r="A264" s="15" t="n"/>
      <c r="B264">
        <f>IF(A264="","",MONTH(A264))</f>
        <v/>
      </c>
      <c r="C264">
        <f>IF(A264="","",YEAR(A264))</f>
        <v/>
      </c>
      <c r="F264" s="7" t="n"/>
    </row>
    <row r="265">
      <c r="A265" s="15" t="n"/>
      <c r="B265">
        <f>IF(A265="","",MONTH(A265))</f>
        <v/>
      </c>
      <c r="C265">
        <f>IF(A265="","",YEAR(A265))</f>
        <v/>
      </c>
      <c r="F265" s="7" t="n"/>
    </row>
    <row r="266">
      <c r="A266" s="15" t="n"/>
      <c r="B266">
        <f>IF(A266="","",MONTH(A266))</f>
        <v/>
      </c>
      <c r="C266">
        <f>IF(A266="","",YEAR(A266))</f>
        <v/>
      </c>
      <c r="F266" s="7" t="n"/>
    </row>
    <row r="267">
      <c r="A267" s="15" t="n"/>
      <c r="B267">
        <f>IF(A267="","",MONTH(A267))</f>
        <v/>
      </c>
      <c r="C267">
        <f>IF(A267="","",YEAR(A267))</f>
        <v/>
      </c>
      <c r="F267" s="7" t="n"/>
    </row>
    <row r="268">
      <c r="A268" s="15" t="n"/>
      <c r="B268">
        <f>IF(A268="","",MONTH(A268))</f>
        <v/>
      </c>
      <c r="C268">
        <f>IF(A268="","",YEAR(A268))</f>
        <v/>
      </c>
      <c r="F268" s="7" t="n"/>
    </row>
    <row r="269">
      <c r="A269" s="15" t="n"/>
      <c r="B269">
        <f>IF(A269="","",MONTH(A269))</f>
        <v/>
      </c>
      <c r="C269">
        <f>IF(A269="","",YEAR(A269))</f>
        <v/>
      </c>
      <c r="F269" s="7" t="n"/>
    </row>
    <row r="270">
      <c r="A270" s="15" t="n"/>
      <c r="B270">
        <f>IF(A270="","",MONTH(A270))</f>
        <v/>
      </c>
      <c r="C270">
        <f>IF(A270="","",YEAR(A270))</f>
        <v/>
      </c>
      <c r="F270" s="7" t="n"/>
    </row>
    <row r="271">
      <c r="A271" s="15" t="n"/>
      <c r="B271">
        <f>IF(A271="","",MONTH(A271))</f>
        <v/>
      </c>
      <c r="C271">
        <f>IF(A271="","",YEAR(A271))</f>
        <v/>
      </c>
      <c r="F271" s="7" t="n"/>
    </row>
    <row r="272">
      <c r="A272" s="15" t="n"/>
      <c r="B272">
        <f>IF(A272="","",MONTH(A272))</f>
        <v/>
      </c>
      <c r="C272">
        <f>IF(A272="","",YEAR(A272))</f>
        <v/>
      </c>
      <c r="F272" s="7" t="n"/>
    </row>
    <row r="273">
      <c r="A273" s="15" t="n"/>
      <c r="B273">
        <f>IF(A273="","",MONTH(A273))</f>
        <v/>
      </c>
      <c r="C273">
        <f>IF(A273="","",YEAR(A273))</f>
        <v/>
      </c>
      <c r="F273" s="7" t="n"/>
    </row>
    <row r="274">
      <c r="A274" s="15" t="n"/>
      <c r="B274">
        <f>IF(A274="","",MONTH(A274))</f>
        <v/>
      </c>
      <c r="C274">
        <f>IF(A274="","",YEAR(A274))</f>
        <v/>
      </c>
      <c r="F274" s="7" t="n"/>
    </row>
    <row r="275">
      <c r="A275" s="15" t="n"/>
      <c r="B275">
        <f>IF(A275="","",MONTH(A275))</f>
        <v/>
      </c>
      <c r="C275">
        <f>IF(A275="","",YEAR(A275))</f>
        <v/>
      </c>
      <c r="F275" s="7" t="n"/>
    </row>
    <row r="276">
      <c r="A276" s="15" t="n"/>
      <c r="B276">
        <f>IF(A276="","",MONTH(A276))</f>
        <v/>
      </c>
      <c r="C276">
        <f>IF(A276="","",YEAR(A276))</f>
        <v/>
      </c>
      <c r="F276" s="7" t="n"/>
    </row>
    <row r="277">
      <c r="A277" s="15" t="n"/>
      <c r="B277">
        <f>IF(A277="","",MONTH(A277))</f>
        <v/>
      </c>
      <c r="C277">
        <f>IF(A277="","",YEAR(A277))</f>
        <v/>
      </c>
      <c r="F277" s="7" t="n"/>
    </row>
    <row r="278">
      <c r="A278" s="15" t="n"/>
      <c r="B278">
        <f>IF(A278="","",MONTH(A278))</f>
        <v/>
      </c>
      <c r="C278">
        <f>IF(A278="","",YEAR(A278))</f>
        <v/>
      </c>
      <c r="F278" s="7" t="n"/>
    </row>
    <row r="279">
      <c r="A279" s="15" t="n"/>
      <c r="B279">
        <f>IF(A279="","",MONTH(A279))</f>
        <v/>
      </c>
      <c r="C279">
        <f>IF(A279="","",YEAR(A279))</f>
        <v/>
      </c>
      <c r="F279" s="7" t="n"/>
    </row>
    <row r="280">
      <c r="A280" s="15" t="n"/>
      <c r="B280">
        <f>IF(A280="","",MONTH(A280))</f>
        <v/>
      </c>
      <c r="C280">
        <f>IF(A280="","",YEAR(A280))</f>
        <v/>
      </c>
      <c r="F280" s="7" t="n"/>
    </row>
    <row r="281">
      <c r="A281" s="15" t="n"/>
      <c r="B281">
        <f>IF(A281="","",MONTH(A281))</f>
        <v/>
      </c>
      <c r="C281">
        <f>IF(A281="","",YEAR(A281))</f>
        <v/>
      </c>
      <c r="F281" s="7" t="n"/>
    </row>
    <row r="282">
      <c r="A282" s="15" t="n"/>
      <c r="B282">
        <f>IF(A282="","",MONTH(A282))</f>
        <v/>
      </c>
      <c r="C282">
        <f>IF(A282="","",YEAR(A282))</f>
        <v/>
      </c>
      <c r="F282" s="7" t="n"/>
    </row>
    <row r="283">
      <c r="A283" s="15" t="n"/>
      <c r="B283">
        <f>IF(A283="","",MONTH(A283))</f>
        <v/>
      </c>
      <c r="C283">
        <f>IF(A283="","",YEAR(A283))</f>
        <v/>
      </c>
      <c r="F283" s="7" t="n"/>
    </row>
    <row r="284">
      <c r="A284" s="15" t="n"/>
      <c r="B284">
        <f>IF(A284="","",MONTH(A284))</f>
        <v/>
      </c>
      <c r="C284">
        <f>IF(A284="","",YEAR(A284))</f>
        <v/>
      </c>
      <c r="F284" s="7" t="n"/>
    </row>
    <row r="285">
      <c r="A285" s="15" t="n"/>
      <c r="B285">
        <f>IF(A285="","",MONTH(A285))</f>
        <v/>
      </c>
      <c r="C285">
        <f>IF(A285="","",YEAR(A285))</f>
        <v/>
      </c>
      <c r="F285" s="7" t="n"/>
    </row>
    <row r="286">
      <c r="A286" s="15" t="n"/>
      <c r="B286">
        <f>IF(A286="","",MONTH(A286))</f>
        <v/>
      </c>
      <c r="C286">
        <f>IF(A286="","",YEAR(A286))</f>
        <v/>
      </c>
      <c r="F286" s="7" t="n"/>
    </row>
    <row r="287">
      <c r="A287" s="15" t="n"/>
      <c r="B287">
        <f>IF(A287="","",MONTH(A287))</f>
        <v/>
      </c>
      <c r="C287">
        <f>IF(A287="","",YEAR(A287))</f>
        <v/>
      </c>
      <c r="F287" s="7" t="n"/>
    </row>
    <row r="288">
      <c r="A288" s="15" t="n"/>
      <c r="B288">
        <f>IF(A288="","",MONTH(A288))</f>
        <v/>
      </c>
      <c r="C288">
        <f>IF(A288="","",YEAR(A288))</f>
        <v/>
      </c>
      <c r="F288" s="7" t="n"/>
    </row>
    <row r="289">
      <c r="A289" s="15" t="n"/>
      <c r="B289">
        <f>IF(A289="","",MONTH(A289))</f>
        <v/>
      </c>
      <c r="C289">
        <f>IF(A289="","",YEAR(A289))</f>
        <v/>
      </c>
      <c r="F289" s="7" t="n"/>
    </row>
    <row r="290">
      <c r="A290" s="15" t="n"/>
      <c r="B290">
        <f>IF(A290="","",MONTH(A290))</f>
        <v/>
      </c>
      <c r="C290">
        <f>IF(A290="","",YEAR(A290))</f>
        <v/>
      </c>
      <c r="F290" s="7" t="n"/>
    </row>
    <row r="291">
      <c r="A291" s="15" t="n"/>
      <c r="B291">
        <f>IF(A291="","",MONTH(A291))</f>
        <v/>
      </c>
      <c r="C291">
        <f>IF(A291="","",YEAR(A291))</f>
        <v/>
      </c>
      <c r="F291" s="7" t="n"/>
    </row>
    <row r="292">
      <c r="A292" s="15" t="n"/>
      <c r="B292">
        <f>IF(A292="","",MONTH(A292))</f>
        <v/>
      </c>
      <c r="C292">
        <f>IF(A292="","",YEAR(A292))</f>
        <v/>
      </c>
      <c r="F292" s="7" t="n"/>
    </row>
    <row r="293">
      <c r="A293" s="15" t="n"/>
      <c r="B293">
        <f>IF(A293="","",MONTH(A293))</f>
        <v/>
      </c>
      <c r="C293">
        <f>IF(A293="","",YEAR(A293))</f>
        <v/>
      </c>
      <c r="F293" s="7" t="n"/>
    </row>
    <row r="294">
      <c r="A294" s="15" t="n"/>
      <c r="B294">
        <f>IF(A294="","",MONTH(A294))</f>
        <v/>
      </c>
      <c r="C294">
        <f>IF(A294="","",YEAR(A294))</f>
        <v/>
      </c>
      <c r="F294" s="7" t="n"/>
    </row>
    <row r="295">
      <c r="A295" s="15" t="n"/>
      <c r="B295">
        <f>IF(A295="","",MONTH(A295))</f>
        <v/>
      </c>
      <c r="C295">
        <f>IF(A295="","",YEAR(A295))</f>
        <v/>
      </c>
      <c r="F295" s="7" t="n"/>
    </row>
    <row r="296">
      <c r="A296" s="15" t="n"/>
      <c r="B296">
        <f>IF(A296="","",MONTH(A296))</f>
        <v/>
      </c>
      <c r="C296">
        <f>IF(A296="","",YEAR(A296))</f>
        <v/>
      </c>
      <c r="F296" s="7" t="n"/>
    </row>
    <row r="297">
      <c r="A297" s="15" t="n"/>
      <c r="B297">
        <f>IF(A297="","",MONTH(A297))</f>
        <v/>
      </c>
      <c r="C297">
        <f>IF(A297="","",YEAR(A297))</f>
        <v/>
      </c>
      <c r="F297" s="7" t="n"/>
    </row>
    <row r="298">
      <c r="A298" s="15" t="n"/>
      <c r="B298">
        <f>IF(A298="","",MONTH(A298))</f>
        <v/>
      </c>
      <c r="C298">
        <f>IF(A298="","",YEAR(A298))</f>
        <v/>
      </c>
      <c r="F298" s="7" t="n"/>
    </row>
    <row r="299">
      <c r="A299" s="15" t="n"/>
      <c r="B299">
        <f>IF(A299="","",MONTH(A299))</f>
        <v/>
      </c>
      <c r="C299">
        <f>IF(A299="","",YEAR(A299))</f>
        <v/>
      </c>
      <c r="F299" s="7" t="n"/>
    </row>
    <row r="300">
      <c r="A300" s="15" t="n"/>
      <c r="B300">
        <f>IF(A300="","",MONTH(A300))</f>
        <v/>
      </c>
      <c r="C300">
        <f>IF(A300="","",YEAR(A300))</f>
        <v/>
      </c>
      <c r="F300" s="7" t="n"/>
    </row>
    <row r="301">
      <c r="A301" s="15" t="n"/>
      <c r="B301">
        <f>IF(A301="","",MONTH(A301))</f>
        <v/>
      </c>
      <c r="C301">
        <f>IF(A301="","",YEAR(A301))</f>
        <v/>
      </c>
      <c r="F301" s="7" t="n"/>
    </row>
    <row r="302">
      <c r="A302" s="15" t="n"/>
      <c r="B302">
        <f>IF(A302="","",MONTH(A302))</f>
        <v/>
      </c>
      <c r="C302">
        <f>IF(A302="","",YEAR(A302))</f>
        <v/>
      </c>
      <c r="F302" s="7" t="n"/>
    </row>
    <row r="303">
      <c r="A303" s="15" t="n"/>
      <c r="B303">
        <f>IF(A303="","",MONTH(A303))</f>
        <v/>
      </c>
      <c r="C303">
        <f>IF(A303="","",YEAR(A303))</f>
        <v/>
      </c>
      <c r="F303" s="7" t="n"/>
    </row>
    <row r="304">
      <c r="A304" s="15" t="n"/>
      <c r="B304">
        <f>IF(A304="","",MONTH(A304))</f>
        <v/>
      </c>
      <c r="C304">
        <f>IF(A304="","",YEAR(A304))</f>
        <v/>
      </c>
      <c r="F304" s="7" t="n"/>
    </row>
    <row r="305">
      <c r="A305" s="15" t="n"/>
      <c r="B305">
        <f>IF(A305="","",MONTH(A305))</f>
        <v/>
      </c>
      <c r="C305">
        <f>IF(A305="","",YEAR(A305))</f>
        <v/>
      </c>
      <c r="F305" s="7" t="n"/>
    </row>
    <row r="306">
      <c r="A306" s="15" t="n"/>
      <c r="B306">
        <f>IF(A306="","",MONTH(A306))</f>
        <v/>
      </c>
      <c r="C306">
        <f>IF(A306="","",YEAR(A306))</f>
        <v/>
      </c>
      <c r="F306" s="7" t="n"/>
    </row>
    <row r="307">
      <c r="A307" s="15" t="n"/>
      <c r="B307">
        <f>IF(A307="","",MONTH(A307))</f>
        <v/>
      </c>
      <c r="C307">
        <f>IF(A307="","",YEAR(A307))</f>
        <v/>
      </c>
      <c r="F307" s="7" t="n"/>
    </row>
    <row r="308">
      <c r="A308" s="15" t="n"/>
      <c r="B308">
        <f>IF(A308="","",MONTH(A308))</f>
        <v/>
      </c>
      <c r="C308">
        <f>IF(A308="","",YEAR(A308))</f>
        <v/>
      </c>
      <c r="F308" s="7" t="n"/>
    </row>
    <row r="309">
      <c r="A309" s="15" t="n"/>
      <c r="B309">
        <f>IF(A309="","",MONTH(A309))</f>
        <v/>
      </c>
      <c r="C309">
        <f>IF(A309="","",YEAR(A309))</f>
        <v/>
      </c>
      <c r="F309" s="7" t="n"/>
    </row>
    <row r="310">
      <c r="A310" s="15" t="n"/>
      <c r="B310">
        <f>IF(A310="","",MONTH(A310))</f>
        <v/>
      </c>
      <c r="C310">
        <f>IF(A310="","",YEAR(A310))</f>
        <v/>
      </c>
      <c r="F310" s="7" t="n"/>
    </row>
    <row r="311">
      <c r="A311" s="15" t="n"/>
      <c r="B311">
        <f>IF(A311="","",MONTH(A311))</f>
        <v/>
      </c>
      <c r="C311">
        <f>IF(A311="","",YEAR(A311))</f>
        <v/>
      </c>
      <c r="F311" s="7" t="n"/>
    </row>
    <row r="312">
      <c r="A312" s="15" t="n"/>
      <c r="B312">
        <f>IF(A312="","",MONTH(A312))</f>
        <v/>
      </c>
      <c r="C312">
        <f>IF(A312="","",YEAR(A312))</f>
        <v/>
      </c>
      <c r="F312" s="7" t="n"/>
    </row>
    <row r="313">
      <c r="A313" s="15" t="n"/>
      <c r="B313">
        <f>IF(A313="","",MONTH(A313))</f>
        <v/>
      </c>
      <c r="C313">
        <f>IF(A313="","",YEAR(A313))</f>
        <v/>
      </c>
      <c r="F313" s="7" t="n"/>
    </row>
    <row r="314">
      <c r="A314" s="15" t="n"/>
      <c r="B314">
        <f>IF(A314="","",MONTH(A314))</f>
        <v/>
      </c>
      <c r="C314">
        <f>IF(A314="","",YEAR(A314))</f>
        <v/>
      </c>
      <c r="F314" s="7" t="n"/>
    </row>
    <row r="315">
      <c r="A315" s="15" t="n"/>
      <c r="B315">
        <f>IF(A315="","",MONTH(A315))</f>
        <v/>
      </c>
      <c r="C315">
        <f>IF(A315="","",YEAR(A315))</f>
        <v/>
      </c>
      <c r="F315" s="7" t="n"/>
    </row>
    <row r="316">
      <c r="A316" s="15" t="n"/>
      <c r="B316">
        <f>IF(A316="","",MONTH(A316))</f>
        <v/>
      </c>
      <c r="C316">
        <f>IF(A316="","",YEAR(A316))</f>
        <v/>
      </c>
      <c r="F316" s="7" t="n"/>
    </row>
    <row r="317">
      <c r="A317" s="15" t="n"/>
      <c r="B317">
        <f>IF(A317="","",MONTH(A317))</f>
        <v/>
      </c>
      <c r="C317">
        <f>IF(A317="","",YEAR(A317))</f>
        <v/>
      </c>
      <c r="F317" s="7" t="n"/>
    </row>
    <row r="318">
      <c r="A318" s="15" t="n"/>
      <c r="B318">
        <f>IF(A318="","",MONTH(A318))</f>
        <v/>
      </c>
      <c r="C318">
        <f>IF(A318="","",YEAR(A318))</f>
        <v/>
      </c>
      <c r="F318" s="7" t="n"/>
    </row>
    <row r="319">
      <c r="A319" s="15" t="n"/>
      <c r="B319">
        <f>IF(A319="","",MONTH(A319))</f>
        <v/>
      </c>
      <c r="C319">
        <f>IF(A319="","",YEAR(A319))</f>
        <v/>
      </c>
      <c r="F319" s="7" t="n"/>
    </row>
    <row r="320">
      <c r="A320" s="15" t="n"/>
      <c r="B320">
        <f>IF(A320="","",MONTH(A320))</f>
        <v/>
      </c>
      <c r="C320">
        <f>IF(A320="","",YEAR(A320))</f>
        <v/>
      </c>
      <c r="F320" s="7" t="n"/>
    </row>
    <row r="321">
      <c r="A321" s="15" t="n"/>
      <c r="B321">
        <f>IF(A321="","",MONTH(A321))</f>
        <v/>
      </c>
      <c r="C321">
        <f>IF(A321="","",YEAR(A321))</f>
        <v/>
      </c>
      <c r="F321" s="7" t="n"/>
    </row>
    <row r="322">
      <c r="A322" s="15" t="n"/>
      <c r="B322">
        <f>IF(A322="","",MONTH(A322))</f>
        <v/>
      </c>
      <c r="C322">
        <f>IF(A322="","",YEAR(A322))</f>
        <v/>
      </c>
      <c r="F322" s="7" t="n"/>
    </row>
    <row r="323">
      <c r="A323" s="15" t="n"/>
      <c r="B323">
        <f>IF(A323="","",MONTH(A323))</f>
        <v/>
      </c>
      <c r="C323">
        <f>IF(A323="","",YEAR(A323))</f>
        <v/>
      </c>
      <c r="F323" s="7" t="n"/>
    </row>
    <row r="324">
      <c r="A324" s="15" t="n"/>
      <c r="B324">
        <f>IF(A324="","",MONTH(A324))</f>
        <v/>
      </c>
      <c r="C324">
        <f>IF(A324="","",YEAR(A324))</f>
        <v/>
      </c>
      <c r="F324" s="7" t="n"/>
    </row>
    <row r="325">
      <c r="A325" s="15" t="n"/>
      <c r="B325">
        <f>IF(A325="","",MONTH(A325))</f>
        <v/>
      </c>
      <c r="C325">
        <f>IF(A325="","",YEAR(A325))</f>
        <v/>
      </c>
      <c r="F325" s="7" t="n"/>
    </row>
    <row r="326">
      <c r="A326" s="15" t="n"/>
      <c r="B326">
        <f>IF(A326="","",MONTH(A326))</f>
        <v/>
      </c>
      <c r="C326">
        <f>IF(A326="","",YEAR(A326))</f>
        <v/>
      </c>
      <c r="F326" s="7" t="n"/>
    </row>
    <row r="327">
      <c r="A327" s="15" t="n"/>
      <c r="B327">
        <f>IF(A327="","",MONTH(A327))</f>
        <v/>
      </c>
      <c r="C327">
        <f>IF(A327="","",YEAR(A327))</f>
        <v/>
      </c>
      <c r="F327" s="7" t="n"/>
    </row>
    <row r="328">
      <c r="A328" s="15" t="n"/>
      <c r="B328">
        <f>IF(A328="","",MONTH(A328))</f>
        <v/>
      </c>
      <c r="C328">
        <f>IF(A328="","",YEAR(A328))</f>
        <v/>
      </c>
      <c r="F328" s="7" t="n"/>
    </row>
    <row r="329">
      <c r="A329" s="15" t="n"/>
      <c r="B329">
        <f>IF(A329="","",MONTH(A329))</f>
        <v/>
      </c>
      <c r="C329">
        <f>IF(A329="","",YEAR(A329))</f>
        <v/>
      </c>
      <c r="F329" s="7" t="n"/>
    </row>
    <row r="330">
      <c r="A330" s="15" t="n"/>
      <c r="B330">
        <f>IF(A330="","",MONTH(A330))</f>
        <v/>
      </c>
      <c r="C330">
        <f>IF(A330="","",YEAR(A330))</f>
        <v/>
      </c>
      <c r="F330" s="7" t="n"/>
    </row>
    <row r="331">
      <c r="A331" s="15" t="n"/>
      <c r="B331">
        <f>IF(A331="","",MONTH(A331))</f>
        <v/>
      </c>
      <c r="C331">
        <f>IF(A331="","",YEAR(A331))</f>
        <v/>
      </c>
      <c r="F331" s="7" t="n"/>
    </row>
    <row r="332">
      <c r="A332" s="15" t="n"/>
      <c r="B332">
        <f>IF(A332="","",MONTH(A332))</f>
        <v/>
      </c>
      <c r="C332">
        <f>IF(A332="","",YEAR(A332))</f>
        <v/>
      </c>
      <c r="F332" s="7" t="n"/>
    </row>
    <row r="333">
      <c r="A333" s="15" t="n"/>
      <c r="B333">
        <f>IF(A333="","",MONTH(A333))</f>
        <v/>
      </c>
      <c r="C333">
        <f>IF(A333="","",YEAR(A333))</f>
        <v/>
      </c>
      <c r="F333" s="7" t="n"/>
    </row>
    <row r="334">
      <c r="A334" s="15" t="n"/>
      <c r="B334">
        <f>IF(A334="","",MONTH(A334))</f>
        <v/>
      </c>
      <c r="C334">
        <f>IF(A334="","",YEAR(A334))</f>
        <v/>
      </c>
      <c r="F334" s="7" t="n"/>
    </row>
    <row r="335">
      <c r="A335" s="15" t="n"/>
      <c r="B335">
        <f>IF(A335="","",MONTH(A335))</f>
        <v/>
      </c>
      <c r="C335">
        <f>IF(A335="","",YEAR(A335))</f>
        <v/>
      </c>
      <c r="F335" s="7" t="n"/>
    </row>
    <row r="336">
      <c r="A336" s="15" t="n"/>
      <c r="B336">
        <f>IF(A336="","",MONTH(A336))</f>
        <v/>
      </c>
      <c r="C336">
        <f>IF(A336="","",YEAR(A336))</f>
        <v/>
      </c>
      <c r="F336" s="7" t="n"/>
    </row>
    <row r="337">
      <c r="A337" s="15" t="n"/>
      <c r="B337">
        <f>IF(A337="","",MONTH(A337))</f>
        <v/>
      </c>
      <c r="C337">
        <f>IF(A337="","",YEAR(A337))</f>
        <v/>
      </c>
      <c r="F337" s="7" t="n"/>
    </row>
    <row r="338">
      <c r="A338" s="15" t="n"/>
      <c r="B338">
        <f>IF(A338="","",MONTH(A338))</f>
        <v/>
      </c>
      <c r="C338">
        <f>IF(A338="","",YEAR(A338))</f>
        <v/>
      </c>
      <c r="F338" s="7" t="n"/>
    </row>
    <row r="339">
      <c r="A339" s="15" t="n"/>
      <c r="B339">
        <f>IF(A339="","",MONTH(A339))</f>
        <v/>
      </c>
      <c r="C339">
        <f>IF(A339="","",YEAR(A339))</f>
        <v/>
      </c>
      <c r="F339" s="7" t="n"/>
    </row>
    <row r="340">
      <c r="A340" s="15" t="n"/>
      <c r="B340">
        <f>IF(A340="","",MONTH(A340))</f>
        <v/>
      </c>
      <c r="C340">
        <f>IF(A340="","",YEAR(A340))</f>
        <v/>
      </c>
      <c r="F340" s="7" t="n"/>
    </row>
    <row r="341">
      <c r="A341" s="15" t="n"/>
      <c r="B341">
        <f>IF(A341="","",MONTH(A341))</f>
        <v/>
      </c>
      <c r="C341">
        <f>IF(A341="","",YEAR(A341))</f>
        <v/>
      </c>
      <c r="F341" s="7" t="n"/>
    </row>
    <row r="342">
      <c r="A342" s="15" t="n"/>
      <c r="B342">
        <f>IF(A342="","",MONTH(A342))</f>
        <v/>
      </c>
      <c r="C342">
        <f>IF(A342="","",YEAR(A342))</f>
        <v/>
      </c>
      <c r="F342" s="7" t="n"/>
    </row>
    <row r="343">
      <c r="A343" s="15" t="n"/>
      <c r="B343">
        <f>IF(A343="","",MONTH(A343))</f>
        <v/>
      </c>
      <c r="C343">
        <f>IF(A343="","",YEAR(A343))</f>
        <v/>
      </c>
      <c r="F343" s="7" t="n"/>
    </row>
    <row r="344">
      <c r="A344" s="15" t="n"/>
      <c r="B344">
        <f>IF(A344="","",MONTH(A344))</f>
        <v/>
      </c>
      <c r="C344">
        <f>IF(A344="","",YEAR(A344))</f>
        <v/>
      </c>
      <c r="F344" s="7" t="n"/>
    </row>
    <row r="345">
      <c r="A345" s="15" t="n"/>
      <c r="B345">
        <f>IF(A345="","",MONTH(A345))</f>
        <v/>
      </c>
      <c r="C345">
        <f>IF(A345="","",YEAR(A345))</f>
        <v/>
      </c>
      <c r="F345" s="7" t="n"/>
    </row>
    <row r="346">
      <c r="A346" s="15" t="n"/>
      <c r="B346">
        <f>IF(A346="","",MONTH(A346))</f>
        <v/>
      </c>
      <c r="C346">
        <f>IF(A346="","",YEAR(A346))</f>
        <v/>
      </c>
      <c r="F346" s="7" t="n"/>
    </row>
    <row r="347">
      <c r="A347" s="15" t="n"/>
      <c r="B347">
        <f>IF(A347="","",MONTH(A347))</f>
        <v/>
      </c>
      <c r="C347">
        <f>IF(A347="","",YEAR(A347))</f>
        <v/>
      </c>
      <c r="F347" s="7" t="n"/>
    </row>
    <row r="348">
      <c r="A348" s="15" t="n"/>
      <c r="B348">
        <f>IF(A348="","",MONTH(A348))</f>
        <v/>
      </c>
      <c r="C348">
        <f>IF(A348="","",YEAR(A348))</f>
        <v/>
      </c>
      <c r="F348" s="7" t="n"/>
    </row>
    <row r="349">
      <c r="A349" s="15" t="n"/>
      <c r="B349">
        <f>IF(A349="","",MONTH(A349))</f>
        <v/>
      </c>
      <c r="C349">
        <f>IF(A349="","",YEAR(A349))</f>
        <v/>
      </c>
      <c r="F349" s="7" t="n"/>
    </row>
    <row r="350">
      <c r="A350" s="15" t="n"/>
      <c r="B350">
        <f>IF(A350="","",MONTH(A350))</f>
        <v/>
      </c>
      <c r="C350">
        <f>IF(A350="","",YEAR(A350))</f>
        <v/>
      </c>
      <c r="F350" s="7" t="n"/>
    </row>
    <row r="351">
      <c r="A351" s="15" t="n"/>
      <c r="B351">
        <f>IF(A351="","",MONTH(A351))</f>
        <v/>
      </c>
      <c r="C351">
        <f>IF(A351="","",YEAR(A351))</f>
        <v/>
      </c>
      <c r="F351" s="7" t="n"/>
    </row>
    <row r="352">
      <c r="A352" s="15" t="n"/>
      <c r="B352">
        <f>IF(A352="","",MONTH(A352))</f>
        <v/>
      </c>
      <c r="C352">
        <f>IF(A352="","",YEAR(A352))</f>
        <v/>
      </c>
      <c r="F352" s="7" t="n"/>
    </row>
    <row r="353">
      <c r="A353" s="15" t="n"/>
      <c r="B353">
        <f>IF(A353="","",MONTH(A353))</f>
        <v/>
      </c>
      <c r="C353">
        <f>IF(A353="","",YEAR(A353))</f>
        <v/>
      </c>
      <c r="F353" s="7" t="n"/>
    </row>
    <row r="354">
      <c r="A354" s="15" t="n"/>
      <c r="B354">
        <f>IF(A354="","",MONTH(A354))</f>
        <v/>
      </c>
      <c r="C354">
        <f>IF(A354="","",YEAR(A354))</f>
        <v/>
      </c>
      <c r="F354" s="7" t="n"/>
    </row>
    <row r="355">
      <c r="A355" s="15" t="n"/>
      <c r="B355">
        <f>IF(A355="","",MONTH(A355))</f>
        <v/>
      </c>
      <c r="C355">
        <f>IF(A355="","",YEAR(A355))</f>
        <v/>
      </c>
      <c r="F355" s="7" t="n"/>
    </row>
    <row r="356">
      <c r="A356" s="15" t="n"/>
      <c r="B356">
        <f>IF(A356="","",MONTH(A356))</f>
        <v/>
      </c>
      <c r="C356">
        <f>IF(A356="","",YEAR(A356))</f>
        <v/>
      </c>
      <c r="F356" s="7" t="n"/>
    </row>
    <row r="357">
      <c r="A357" s="15" t="n"/>
      <c r="B357">
        <f>IF(A357="","",MONTH(A357))</f>
        <v/>
      </c>
      <c r="C357">
        <f>IF(A357="","",YEAR(A357))</f>
        <v/>
      </c>
      <c r="F357" s="7" t="n"/>
    </row>
    <row r="358">
      <c r="A358" s="15" t="n"/>
      <c r="B358">
        <f>IF(A358="","",MONTH(A358))</f>
        <v/>
      </c>
      <c r="C358">
        <f>IF(A358="","",YEAR(A358))</f>
        <v/>
      </c>
      <c r="F358" s="7" t="n"/>
    </row>
    <row r="359">
      <c r="A359" s="15" t="n"/>
      <c r="B359">
        <f>IF(A359="","",MONTH(A359))</f>
        <v/>
      </c>
      <c r="C359">
        <f>IF(A359="","",YEAR(A359))</f>
        <v/>
      </c>
      <c r="F359" s="7" t="n"/>
    </row>
    <row r="360">
      <c r="A360" s="15" t="n"/>
      <c r="B360">
        <f>IF(A360="","",MONTH(A360))</f>
        <v/>
      </c>
      <c r="C360">
        <f>IF(A360="","",YEAR(A360))</f>
        <v/>
      </c>
      <c r="F360" s="7" t="n"/>
    </row>
    <row r="361">
      <c r="A361" s="15" t="n"/>
      <c r="B361">
        <f>IF(A361="","",MONTH(A361))</f>
        <v/>
      </c>
      <c r="C361">
        <f>IF(A361="","",YEAR(A361))</f>
        <v/>
      </c>
      <c r="F361" s="7" t="n"/>
    </row>
    <row r="362">
      <c r="A362" s="15" t="n"/>
      <c r="B362">
        <f>IF(A362="","",MONTH(A362))</f>
        <v/>
      </c>
      <c r="C362">
        <f>IF(A362="","",YEAR(A362))</f>
        <v/>
      </c>
      <c r="F362" s="7" t="n"/>
    </row>
    <row r="363">
      <c r="A363" s="15" t="n"/>
      <c r="B363">
        <f>IF(A363="","",MONTH(A363))</f>
        <v/>
      </c>
      <c r="C363">
        <f>IF(A363="","",YEAR(A363))</f>
        <v/>
      </c>
      <c r="F363" s="7" t="n"/>
    </row>
    <row r="364">
      <c r="A364" s="15" t="n"/>
      <c r="B364">
        <f>IF(A364="","",MONTH(A364))</f>
        <v/>
      </c>
      <c r="C364">
        <f>IF(A364="","",YEAR(A364))</f>
        <v/>
      </c>
      <c r="F364" s="7" t="n"/>
    </row>
    <row r="365">
      <c r="A365" s="15" t="n"/>
      <c r="B365">
        <f>IF(A365="","",MONTH(A365))</f>
        <v/>
      </c>
      <c r="C365">
        <f>IF(A365="","",YEAR(A365))</f>
        <v/>
      </c>
      <c r="F365" s="7" t="n"/>
    </row>
    <row r="366">
      <c r="A366" s="15" t="n"/>
      <c r="B366">
        <f>IF(A366="","",MONTH(A366))</f>
        <v/>
      </c>
      <c r="C366">
        <f>IF(A366="","",YEAR(A366))</f>
        <v/>
      </c>
      <c r="F366" s="7" t="n"/>
    </row>
    <row r="367">
      <c r="A367" s="15" t="n"/>
      <c r="B367">
        <f>IF(A367="","",MONTH(A367))</f>
        <v/>
      </c>
      <c r="C367">
        <f>IF(A367="","",YEAR(A367))</f>
        <v/>
      </c>
      <c r="F367" s="7" t="n"/>
    </row>
    <row r="368">
      <c r="A368" s="15" t="n"/>
      <c r="B368">
        <f>IF(A368="","",MONTH(A368))</f>
        <v/>
      </c>
      <c r="C368">
        <f>IF(A368="","",YEAR(A368))</f>
        <v/>
      </c>
      <c r="F368" s="7" t="n"/>
    </row>
    <row r="369">
      <c r="A369" s="15" t="n"/>
      <c r="B369">
        <f>IF(A369="","",MONTH(A369))</f>
        <v/>
      </c>
      <c r="C369">
        <f>IF(A369="","",YEAR(A369))</f>
        <v/>
      </c>
      <c r="F369" s="7" t="n"/>
    </row>
    <row r="370">
      <c r="A370" s="15" t="n"/>
      <c r="B370">
        <f>IF(A370="","",MONTH(A370))</f>
        <v/>
      </c>
      <c r="C370">
        <f>IF(A370="","",YEAR(A370))</f>
        <v/>
      </c>
      <c r="F370" s="7" t="n"/>
    </row>
    <row r="371">
      <c r="A371" s="15" t="n"/>
      <c r="B371">
        <f>IF(A371="","",MONTH(A371))</f>
        <v/>
      </c>
      <c r="C371">
        <f>IF(A371="","",YEAR(A371))</f>
        <v/>
      </c>
      <c r="F371" s="7" t="n"/>
    </row>
    <row r="372">
      <c r="A372" s="15" t="n"/>
      <c r="B372">
        <f>IF(A372="","",MONTH(A372))</f>
        <v/>
      </c>
      <c r="C372">
        <f>IF(A372="","",YEAR(A372))</f>
        <v/>
      </c>
      <c r="F372" s="7" t="n"/>
    </row>
    <row r="373">
      <c r="A373" s="15" t="n"/>
      <c r="B373">
        <f>IF(A373="","",MONTH(A373))</f>
        <v/>
      </c>
      <c r="C373">
        <f>IF(A373="","",YEAR(A373))</f>
        <v/>
      </c>
      <c r="F373" s="7" t="n"/>
    </row>
    <row r="374">
      <c r="A374" s="15" t="n"/>
      <c r="B374">
        <f>IF(A374="","",MONTH(A374))</f>
        <v/>
      </c>
      <c r="C374">
        <f>IF(A374="","",YEAR(A374))</f>
        <v/>
      </c>
      <c r="F374" s="7" t="n"/>
    </row>
    <row r="375">
      <c r="A375" s="15" t="n"/>
      <c r="B375">
        <f>IF(A375="","",MONTH(A375))</f>
        <v/>
      </c>
      <c r="C375">
        <f>IF(A375="","",YEAR(A375))</f>
        <v/>
      </c>
      <c r="F375" s="7" t="n"/>
    </row>
    <row r="376">
      <c r="A376" s="15" t="n"/>
      <c r="B376">
        <f>IF(A376="","",MONTH(A376))</f>
        <v/>
      </c>
      <c r="C376">
        <f>IF(A376="","",YEAR(A376))</f>
        <v/>
      </c>
      <c r="F376" s="7" t="n"/>
    </row>
    <row r="377">
      <c r="A377" s="15" t="n"/>
      <c r="B377">
        <f>IF(A377="","",MONTH(A377))</f>
        <v/>
      </c>
      <c r="C377">
        <f>IF(A377="","",YEAR(A377))</f>
        <v/>
      </c>
      <c r="F377" s="7" t="n"/>
    </row>
    <row r="378">
      <c r="A378" s="15" t="n"/>
      <c r="B378">
        <f>IF(A378="","",MONTH(A378))</f>
        <v/>
      </c>
      <c r="C378">
        <f>IF(A378="","",YEAR(A378))</f>
        <v/>
      </c>
      <c r="F378" s="7" t="n"/>
    </row>
    <row r="379">
      <c r="A379" s="15" t="n"/>
      <c r="B379">
        <f>IF(A379="","",MONTH(A379))</f>
        <v/>
      </c>
      <c r="C379">
        <f>IF(A379="","",YEAR(A379))</f>
        <v/>
      </c>
      <c r="F379" s="7" t="n"/>
    </row>
    <row r="380">
      <c r="A380" s="15" t="n"/>
      <c r="B380">
        <f>IF(A380="","",MONTH(A380))</f>
        <v/>
      </c>
      <c r="C380">
        <f>IF(A380="","",YEAR(A380))</f>
        <v/>
      </c>
      <c r="F380" s="7" t="n"/>
    </row>
    <row r="381">
      <c r="A381" s="15" t="n"/>
      <c r="B381">
        <f>IF(A381="","",MONTH(A381))</f>
        <v/>
      </c>
      <c r="C381">
        <f>IF(A381="","",YEAR(A381))</f>
        <v/>
      </c>
      <c r="F381" s="7" t="n"/>
    </row>
    <row r="382">
      <c r="A382" s="15" t="n"/>
      <c r="B382">
        <f>IF(A382="","",MONTH(A382))</f>
        <v/>
      </c>
      <c r="C382">
        <f>IF(A382="","",YEAR(A382))</f>
        <v/>
      </c>
      <c r="F382" s="7" t="n"/>
    </row>
    <row r="383">
      <c r="A383" s="15" t="n"/>
      <c r="B383">
        <f>IF(A383="","",MONTH(A383))</f>
        <v/>
      </c>
      <c r="C383">
        <f>IF(A383="","",YEAR(A383))</f>
        <v/>
      </c>
      <c r="F383" s="7" t="n"/>
    </row>
    <row r="384">
      <c r="A384" s="15" t="n"/>
      <c r="B384">
        <f>IF(A384="","",MONTH(A384))</f>
        <v/>
      </c>
      <c r="C384">
        <f>IF(A384="","",YEAR(A384))</f>
        <v/>
      </c>
      <c r="F384" s="7" t="n"/>
    </row>
    <row r="385">
      <c r="A385" s="15" t="n"/>
      <c r="B385">
        <f>IF(A385="","",MONTH(A385))</f>
        <v/>
      </c>
      <c r="C385">
        <f>IF(A385="","",YEAR(A385))</f>
        <v/>
      </c>
      <c r="F385" s="7" t="n"/>
    </row>
    <row r="386">
      <c r="A386" s="15" t="n"/>
      <c r="B386">
        <f>IF(A386="","",MONTH(A386))</f>
        <v/>
      </c>
      <c r="C386">
        <f>IF(A386="","",YEAR(A386))</f>
        <v/>
      </c>
      <c r="F386" s="7" t="n"/>
    </row>
    <row r="387">
      <c r="A387" s="15" t="n"/>
      <c r="B387">
        <f>IF(A387="","",MONTH(A387))</f>
        <v/>
      </c>
      <c r="C387">
        <f>IF(A387="","",YEAR(A387))</f>
        <v/>
      </c>
      <c r="F387" s="7" t="n"/>
    </row>
    <row r="388">
      <c r="A388" s="15" t="n"/>
      <c r="B388">
        <f>IF(A388="","",MONTH(A388))</f>
        <v/>
      </c>
      <c r="C388">
        <f>IF(A388="","",YEAR(A388))</f>
        <v/>
      </c>
      <c r="F388" s="7" t="n"/>
    </row>
    <row r="389">
      <c r="A389" s="15" t="n"/>
      <c r="B389">
        <f>IF(A389="","",MONTH(A389))</f>
        <v/>
      </c>
      <c r="C389">
        <f>IF(A389="","",YEAR(A389))</f>
        <v/>
      </c>
      <c r="F389" s="7" t="n"/>
    </row>
    <row r="390">
      <c r="A390" s="15" t="n"/>
      <c r="B390">
        <f>IF(A390="","",MONTH(A390))</f>
        <v/>
      </c>
      <c r="C390">
        <f>IF(A390="","",YEAR(A390))</f>
        <v/>
      </c>
      <c r="F390" s="7" t="n"/>
    </row>
    <row r="391">
      <c r="A391" s="15" t="n"/>
      <c r="B391">
        <f>IF(A391="","",MONTH(A391))</f>
        <v/>
      </c>
      <c r="C391">
        <f>IF(A391="","",YEAR(A391))</f>
        <v/>
      </c>
      <c r="F391" s="7" t="n"/>
    </row>
    <row r="392">
      <c r="A392" s="15" t="n"/>
      <c r="B392">
        <f>IF(A392="","",MONTH(A392))</f>
        <v/>
      </c>
      <c r="C392">
        <f>IF(A392="","",YEAR(A392))</f>
        <v/>
      </c>
      <c r="F392" s="7" t="n"/>
    </row>
    <row r="393">
      <c r="A393" s="15" t="n"/>
      <c r="B393">
        <f>IF(A393="","",MONTH(A393))</f>
        <v/>
      </c>
      <c r="C393">
        <f>IF(A393="","",YEAR(A393))</f>
        <v/>
      </c>
      <c r="F393" s="7" t="n"/>
    </row>
    <row r="394">
      <c r="A394" s="15" t="n"/>
      <c r="B394">
        <f>IF(A394="","",MONTH(A394))</f>
        <v/>
      </c>
      <c r="C394">
        <f>IF(A394="","",YEAR(A394))</f>
        <v/>
      </c>
      <c r="F394" s="7" t="n"/>
    </row>
    <row r="395">
      <c r="A395" s="15" t="n"/>
      <c r="B395">
        <f>IF(A395="","",MONTH(A395))</f>
        <v/>
      </c>
      <c r="C395">
        <f>IF(A395="","",YEAR(A395))</f>
        <v/>
      </c>
      <c r="F395" s="7" t="n"/>
    </row>
    <row r="396">
      <c r="A396" s="15" t="n"/>
      <c r="B396">
        <f>IF(A396="","",MONTH(A396))</f>
        <v/>
      </c>
      <c r="C396">
        <f>IF(A396="","",YEAR(A396))</f>
        <v/>
      </c>
      <c r="F396" s="7" t="n"/>
    </row>
    <row r="397">
      <c r="A397" s="15" t="n"/>
      <c r="B397">
        <f>IF(A397="","",MONTH(A397))</f>
        <v/>
      </c>
      <c r="C397">
        <f>IF(A397="","",YEAR(A397))</f>
        <v/>
      </c>
      <c r="F397" s="7" t="n"/>
    </row>
    <row r="398">
      <c r="A398" s="15" t="n"/>
      <c r="B398">
        <f>IF(A398="","",MONTH(A398))</f>
        <v/>
      </c>
      <c r="C398">
        <f>IF(A398="","",YEAR(A398))</f>
        <v/>
      </c>
      <c r="F398" s="7" t="n"/>
    </row>
    <row r="399">
      <c r="A399" s="15" t="n"/>
      <c r="B399">
        <f>IF(A399="","",MONTH(A399))</f>
        <v/>
      </c>
      <c r="C399">
        <f>IF(A399="","",YEAR(A399))</f>
        <v/>
      </c>
      <c r="F399" s="7" t="n"/>
    </row>
    <row r="400">
      <c r="A400" s="15" t="n"/>
      <c r="B400">
        <f>IF(A400="","",MONTH(A400))</f>
        <v/>
      </c>
      <c r="C400">
        <f>IF(A400="","",YEAR(A400))</f>
        <v/>
      </c>
      <c r="F400" s="7" t="n"/>
    </row>
    <row r="401">
      <c r="A401" s="15" t="n"/>
      <c r="B401">
        <f>IF(A401="","",MONTH(A401))</f>
        <v/>
      </c>
      <c r="C401">
        <f>IF(A401="","",YEAR(A401))</f>
        <v/>
      </c>
      <c r="F401" s="7" t="n"/>
    </row>
    <row r="402">
      <c r="A402" s="15" t="n"/>
      <c r="B402">
        <f>IF(A402="","",MONTH(A402))</f>
        <v/>
      </c>
      <c r="C402">
        <f>IF(A402="","",YEAR(A402))</f>
        <v/>
      </c>
      <c r="F402" s="7" t="n"/>
    </row>
    <row r="403">
      <c r="A403" s="15" t="n"/>
      <c r="B403">
        <f>IF(A403="","",MONTH(A403))</f>
        <v/>
      </c>
      <c r="C403">
        <f>IF(A403="","",YEAR(A403))</f>
        <v/>
      </c>
      <c r="F403" s="7" t="n"/>
    </row>
    <row r="404">
      <c r="A404" s="15" t="n"/>
      <c r="B404">
        <f>IF(A404="","",MONTH(A404))</f>
        <v/>
      </c>
      <c r="C404">
        <f>IF(A404="","",YEAR(A404))</f>
        <v/>
      </c>
      <c r="F404" s="7" t="n"/>
    </row>
    <row r="405">
      <c r="A405" s="15" t="n"/>
      <c r="B405">
        <f>IF(A405="","",MONTH(A405))</f>
        <v/>
      </c>
      <c r="C405">
        <f>IF(A405="","",YEAR(A405))</f>
        <v/>
      </c>
      <c r="F405" s="7" t="n"/>
    </row>
    <row r="406">
      <c r="A406" s="15" t="n"/>
      <c r="B406">
        <f>IF(A406="","",MONTH(A406))</f>
        <v/>
      </c>
      <c r="C406">
        <f>IF(A406="","",YEAR(A406))</f>
        <v/>
      </c>
      <c r="F406" s="7" t="n"/>
    </row>
    <row r="407">
      <c r="A407" s="15" t="n"/>
      <c r="B407">
        <f>IF(A407="","",MONTH(A407))</f>
        <v/>
      </c>
      <c r="C407">
        <f>IF(A407="","",YEAR(A407))</f>
        <v/>
      </c>
      <c r="F407" s="7" t="n"/>
    </row>
    <row r="408">
      <c r="A408" s="15" t="n"/>
      <c r="B408">
        <f>IF(A408="","",MONTH(A408))</f>
        <v/>
      </c>
      <c r="C408">
        <f>IF(A408="","",YEAR(A408))</f>
        <v/>
      </c>
      <c r="F408" s="7" t="n"/>
    </row>
    <row r="409">
      <c r="A409" s="15" t="n"/>
      <c r="B409">
        <f>IF(A409="","",MONTH(A409))</f>
        <v/>
      </c>
      <c r="C409">
        <f>IF(A409="","",YEAR(A409))</f>
        <v/>
      </c>
      <c r="F409" s="7" t="n"/>
    </row>
    <row r="410">
      <c r="A410" s="15" t="n"/>
      <c r="B410">
        <f>IF(A410="","",MONTH(A410))</f>
        <v/>
      </c>
      <c r="C410">
        <f>IF(A410="","",YEAR(A410))</f>
        <v/>
      </c>
      <c r="F410" s="7" t="n"/>
    </row>
    <row r="411">
      <c r="A411" s="15" t="n"/>
      <c r="B411">
        <f>IF(A411="","",MONTH(A411))</f>
        <v/>
      </c>
      <c r="C411">
        <f>IF(A411="","",YEAR(A411))</f>
        <v/>
      </c>
      <c r="F411" s="7" t="n"/>
    </row>
    <row r="412">
      <c r="A412" s="15" t="n"/>
      <c r="B412">
        <f>IF(A412="","",MONTH(A412))</f>
        <v/>
      </c>
      <c r="C412">
        <f>IF(A412="","",YEAR(A412))</f>
        <v/>
      </c>
      <c r="F412" s="7" t="n"/>
    </row>
    <row r="413">
      <c r="A413" s="15" t="n"/>
      <c r="B413">
        <f>IF(A413="","",MONTH(A413))</f>
        <v/>
      </c>
      <c r="C413">
        <f>IF(A413="","",YEAR(A413))</f>
        <v/>
      </c>
      <c r="F413" s="7" t="n"/>
    </row>
    <row r="414">
      <c r="A414" s="15" t="n"/>
      <c r="B414">
        <f>IF(A414="","",MONTH(A414))</f>
        <v/>
      </c>
      <c r="C414">
        <f>IF(A414="","",YEAR(A414))</f>
        <v/>
      </c>
      <c r="F414" s="7" t="n"/>
    </row>
    <row r="415">
      <c r="A415" s="15" t="n"/>
      <c r="B415">
        <f>IF(A415="","",MONTH(A415))</f>
        <v/>
      </c>
      <c r="C415">
        <f>IF(A415="","",YEAR(A415))</f>
        <v/>
      </c>
      <c r="F415" s="7" t="n"/>
    </row>
    <row r="416">
      <c r="A416" s="15" t="n"/>
      <c r="B416">
        <f>IF(A416="","",MONTH(A416))</f>
        <v/>
      </c>
      <c r="C416">
        <f>IF(A416="","",YEAR(A416))</f>
        <v/>
      </c>
      <c r="F416" s="7" t="n"/>
    </row>
    <row r="417">
      <c r="A417" s="15" t="n"/>
      <c r="B417">
        <f>IF(A417="","",MONTH(A417))</f>
        <v/>
      </c>
      <c r="C417">
        <f>IF(A417="","",YEAR(A417))</f>
        <v/>
      </c>
      <c r="F417" s="7" t="n"/>
    </row>
    <row r="418">
      <c r="A418" s="15" t="n"/>
      <c r="B418">
        <f>IF(A418="","",MONTH(A418))</f>
        <v/>
      </c>
      <c r="C418">
        <f>IF(A418="","",YEAR(A418))</f>
        <v/>
      </c>
      <c r="F418" s="7" t="n"/>
    </row>
    <row r="419">
      <c r="A419" s="15" t="n"/>
      <c r="B419">
        <f>IF(A419="","",MONTH(A419))</f>
        <v/>
      </c>
      <c r="C419">
        <f>IF(A419="","",YEAR(A419))</f>
        <v/>
      </c>
      <c r="F419" s="7" t="n"/>
    </row>
    <row r="420">
      <c r="A420" s="15" t="n"/>
      <c r="B420">
        <f>IF(A420="","",MONTH(A420))</f>
        <v/>
      </c>
      <c r="C420">
        <f>IF(A420="","",YEAR(A420))</f>
        <v/>
      </c>
      <c r="F420" s="7" t="n"/>
    </row>
    <row r="421">
      <c r="A421" s="15" t="n"/>
      <c r="B421">
        <f>IF(A421="","",MONTH(A421))</f>
        <v/>
      </c>
      <c r="C421">
        <f>IF(A421="","",YEAR(A421))</f>
        <v/>
      </c>
      <c r="F421" s="7" t="n"/>
    </row>
    <row r="422">
      <c r="A422" s="15" t="n"/>
      <c r="B422">
        <f>IF(A422="","",MONTH(A422))</f>
        <v/>
      </c>
      <c r="C422">
        <f>IF(A422="","",YEAR(A422))</f>
        <v/>
      </c>
      <c r="F422" s="7" t="n"/>
    </row>
    <row r="423">
      <c r="A423" s="15" t="n"/>
      <c r="B423">
        <f>IF(A423="","",MONTH(A423))</f>
        <v/>
      </c>
      <c r="C423">
        <f>IF(A423="","",YEAR(A423))</f>
        <v/>
      </c>
      <c r="F423" s="7" t="n"/>
    </row>
    <row r="424">
      <c r="A424" s="15" t="n"/>
      <c r="B424">
        <f>IF(A424="","",MONTH(A424))</f>
        <v/>
      </c>
      <c r="C424">
        <f>IF(A424="","",YEAR(A424))</f>
        <v/>
      </c>
      <c r="F424" s="7" t="n"/>
    </row>
    <row r="425">
      <c r="A425" s="15" t="n"/>
      <c r="B425">
        <f>IF(A425="","",MONTH(A425))</f>
        <v/>
      </c>
      <c r="C425">
        <f>IF(A425="","",YEAR(A425))</f>
        <v/>
      </c>
      <c r="F425" s="7" t="n"/>
    </row>
    <row r="426">
      <c r="A426" s="15" t="n"/>
      <c r="B426">
        <f>IF(A426="","",MONTH(A426))</f>
        <v/>
      </c>
      <c r="C426">
        <f>IF(A426="","",YEAR(A426))</f>
        <v/>
      </c>
      <c r="F426" s="7" t="n"/>
    </row>
    <row r="427">
      <c r="A427" s="15" t="n"/>
      <c r="B427">
        <f>IF(A427="","",MONTH(A427))</f>
        <v/>
      </c>
      <c r="C427">
        <f>IF(A427="","",YEAR(A427))</f>
        <v/>
      </c>
      <c r="F427" s="7" t="n"/>
    </row>
    <row r="428">
      <c r="A428" s="15" t="n"/>
      <c r="B428">
        <f>IF(A428="","",MONTH(A428))</f>
        <v/>
      </c>
      <c r="C428">
        <f>IF(A428="","",YEAR(A428))</f>
        <v/>
      </c>
      <c r="F428" s="7" t="n"/>
    </row>
    <row r="429">
      <c r="A429" s="15" t="n"/>
      <c r="B429">
        <f>IF(A429="","",MONTH(A429))</f>
        <v/>
      </c>
      <c r="C429">
        <f>IF(A429="","",YEAR(A429))</f>
        <v/>
      </c>
      <c r="F429" s="7" t="n"/>
    </row>
    <row r="430">
      <c r="A430" s="15" t="n"/>
      <c r="B430">
        <f>IF(A430="","",MONTH(A430))</f>
        <v/>
      </c>
      <c r="C430">
        <f>IF(A430="","",YEAR(A430))</f>
        <v/>
      </c>
      <c r="F430" s="7" t="n"/>
    </row>
    <row r="431">
      <c r="A431" s="15" t="n"/>
      <c r="B431">
        <f>IF(A431="","",MONTH(A431))</f>
        <v/>
      </c>
      <c r="C431">
        <f>IF(A431="","",YEAR(A431))</f>
        <v/>
      </c>
      <c r="F431" s="7" t="n"/>
    </row>
    <row r="432">
      <c r="A432" s="15" t="n"/>
      <c r="B432">
        <f>IF(A432="","",MONTH(A432))</f>
        <v/>
      </c>
      <c r="C432">
        <f>IF(A432="","",YEAR(A432))</f>
        <v/>
      </c>
      <c r="F432" s="7" t="n"/>
    </row>
    <row r="433">
      <c r="A433" s="15" t="n"/>
      <c r="B433">
        <f>IF(A433="","",MONTH(A433))</f>
        <v/>
      </c>
      <c r="C433">
        <f>IF(A433="","",YEAR(A433))</f>
        <v/>
      </c>
      <c r="F433" s="7" t="n"/>
    </row>
    <row r="434">
      <c r="A434" s="15" t="n"/>
      <c r="B434">
        <f>IF(A434="","",MONTH(A434))</f>
        <v/>
      </c>
      <c r="C434">
        <f>IF(A434="","",YEAR(A434))</f>
        <v/>
      </c>
      <c r="F434" s="7" t="n"/>
    </row>
    <row r="435">
      <c r="A435" s="15" t="n"/>
      <c r="B435">
        <f>IF(A435="","",MONTH(A435))</f>
        <v/>
      </c>
      <c r="C435">
        <f>IF(A435="","",YEAR(A435))</f>
        <v/>
      </c>
      <c r="F435" s="7" t="n"/>
    </row>
    <row r="436">
      <c r="A436" s="15" t="n"/>
      <c r="B436">
        <f>IF(A436="","",MONTH(A436))</f>
        <v/>
      </c>
      <c r="C436">
        <f>IF(A436="","",YEAR(A436))</f>
        <v/>
      </c>
      <c r="F436" s="7" t="n"/>
    </row>
    <row r="437">
      <c r="A437" s="15" t="n"/>
      <c r="B437">
        <f>IF(A437="","",MONTH(A437))</f>
        <v/>
      </c>
      <c r="C437">
        <f>IF(A437="","",YEAR(A437))</f>
        <v/>
      </c>
      <c r="F437" s="7" t="n"/>
    </row>
    <row r="438">
      <c r="A438" s="15" t="n"/>
      <c r="B438">
        <f>IF(A438="","",MONTH(A438))</f>
        <v/>
      </c>
      <c r="C438">
        <f>IF(A438="","",YEAR(A438))</f>
        <v/>
      </c>
      <c r="F438" s="7" t="n"/>
    </row>
    <row r="439">
      <c r="A439" s="15" t="n"/>
      <c r="B439">
        <f>IF(A439="","",MONTH(A439))</f>
        <v/>
      </c>
      <c r="C439">
        <f>IF(A439="","",YEAR(A439))</f>
        <v/>
      </c>
      <c r="F439" s="7" t="n"/>
    </row>
    <row r="440">
      <c r="A440" s="15" t="n"/>
      <c r="B440">
        <f>IF(A440="","",MONTH(A440))</f>
        <v/>
      </c>
      <c r="C440">
        <f>IF(A440="","",YEAR(A440))</f>
        <v/>
      </c>
      <c r="F440" s="7" t="n"/>
    </row>
    <row r="441">
      <c r="A441" s="15" t="n"/>
      <c r="B441">
        <f>IF(A441="","",MONTH(A441))</f>
        <v/>
      </c>
      <c r="C441">
        <f>IF(A441="","",YEAR(A441))</f>
        <v/>
      </c>
      <c r="F441" s="7" t="n"/>
    </row>
    <row r="442">
      <c r="A442" s="15" t="n"/>
      <c r="B442">
        <f>IF(A442="","",MONTH(A442))</f>
        <v/>
      </c>
      <c r="C442">
        <f>IF(A442="","",YEAR(A442))</f>
        <v/>
      </c>
      <c r="F442" s="7" t="n"/>
    </row>
    <row r="443">
      <c r="A443" s="15" t="n"/>
      <c r="B443">
        <f>IF(A443="","",MONTH(A443))</f>
        <v/>
      </c>
      <c r="C443">
        <f>IF(A443="","",YEAR(A443))</f>
        <v/>
      </c>
      <c r="F443" s="7" t="n"/>
    </row>
    <row r="444">
      <c r="A444" s="15" t="n"/>
      <c r="B444">
        <f>IF(A444="","",MONTH(A444))</f>
        <v/>
      </c>
      <c r="C444">
        <f>IF(A444="","",YEAR(A444))</f>
        <v/>
      </c>
      <c r="F444" s="7" t="n"/>
    </row>
    <row r="445">
      <c r="A445" s="15" t="n"/>
      <c r="B445">
        <f>IF(A445="","",MONTH(A445))</f>
        <v/>
      </c>
      <c r="C445">
        <f>IF(A445="","",YEAR(A445))</f>
        <v/>
      </c>
      <c r="F445" s="7" t="n"/>
    </row>
    <row r="446">
      <c r="A446" s="15" t="n"/>
      <c r="B446">
        <f>IF(A446="","",MONTH(A446))</f>
        <v/>
      </c>
      <c r="C446">
        <f>IF(A446="","",YEAR(A446))</f>
        <v/>
      </c>
      <c r="F446" s="7" t="n"/>
    </row>
    <row r="447">
      <c r="A447" s="15" t="n"/>
      <c r="B447">
        <f>IF(A447="","",MONTH(A447))</f>
        <v/>
      </c>
      <c r="C447">
        <f>IF(A447="","",YEAR(A447))</f>
        <v/>
      </c>
      <c r="F447" s="7" t="n"/>
    </row>
    <row r="448">
      <c r="A448" s="15" t="n"/>
      <c r="B448">
        <f>IF(A448="","",MONTH(A448))</f>
        <v/>
      </c>
      <c r="C448">
        <f>IF(A448="","",YEAR(A448))</f>
        <v/>
      </c>
      <c r="F448" s="7" t="n"/>
    </row>
    <row r="449">
      <c r="A449" s="15" t="n"/>
      <c r="B449">
        <f>IF(A449="","",MONTH(A449))</f>
        <v/>
      </c>
      <c r="C449">
        <f>IF(A449="","",YEAR(A449))</f>
        <v/>
      </c>
      <c r="F449" s="7" t="n"/>
    </row>
    <row r="450">
      <c r="A450" s="15" t="n"/>
      <c r="B450">
        <f>IF(A450="","",MONTH(A450))</f>
        <v/>
      </c>
      <c r="C450">
        <f>IF(A450="","",YEAR(A450))</f>
        <v/>
      </c>
      <c r="F450" s="7" t="n"/>
    </row>
    <row r="451">
      <c r="A451" s="15" t="n"/>
      <c r="B451">
        <f>IF(A451="","",MONTH(A451))</f>
        <v/>
      </c>
      <c r="C451">
        <f>IF(A451="","",YEAR(A451))</f>
        <v/>
      </c>
      <c r="F451" s="7" t="n"/>
    </row>
    <row r="452">
      <c r="A452" s="15" t="n"/>
      <c r="B452">
        <f>IF(A452="","",MONTH(A452))</f>
        <v/>
      </c>
      <c r="C452">
        <f>IF(A452="","",YEAR(A452))</f>
        <v/>
      </c>
      <c r="F452" s="7" t="n"/>
    </row>
    <row r="453">
      <c r="A453" s="15" t="n"/>
      <c r="B453">
        <f>IF(A453="","",MONTH(A453))</f>
        <v/>
      </c>
      <c r="C453">
        <f>IF(A453="","",YEAR(A453))</f>
        <v/>
      </c>
      <c r="F453" s="7" t="n"/>
    </row>
    <row r="454">
      <c r="A454" s="15" t="n"/>
      <c r="B454">
        <f>IF(A454="","",MONTH(A454))</f>
        <v/>
      </c>
      <c r="C454">
        <f>IF(A454="","",YEAR(A454))</f>
        <v/>
      </c>
      <c r="F454" s="7" t="n"/>
    </row>
    <row r="455">
      <c r="A455" s="15" t="n"/>
      <c r="B455">
        <f>IF(A455="","",MONTH(A455))</f>
        <v/>
      </c>
      <c r="C455">
        <f>IF(A455="","",YEAR(A455))</f>
        <v/>
      </c>
      <c r="F455" s="7" t="n"/>
    </row>
    <row r="456">
      <c r="A456" s="15" t="n"/>
      <c r="B456">
        <f>IF(A456="","",MONTH(A456))</f>
        <v/>
      </c>
      <c r="C456">
        <f>IF(A456="","",YEAR(A456))</f>
        <v/>
      </c>
      <c r="F456" s="7" t="n"/>
    </row>
    <row r="457">
      <c r="A457" s="15" t="n"/>
      <c r="B457">
        <f>IF(A457="","",MONTH(A457))</f>
        <v/>
      </c>
      <c r="C457">
        <f>IF(A457="","",YEAR(A457))</f>
        <v/>
      </c>
      <c r="F457" s="7" t="n"/>
    </row>
    <row r="458">
      <c r="A458" s="15" t="n"/>
      <c r="B458">
        <f>IF(A458="","",MONTH(A458))</f>
        <v/>
      </c>
      <c r="C458">
        <f>IF(A458="","",YEAR(A458))</f>
        <v/>
      </c>
      <c r="F458" s="7" t="n"/>
    </row>
    <row r="459">
      <c r="A459" s="15" t="n"/>
      <c r="B459">
        <f>IF(A459="","",MONTH(A459))</f>
        <v/>
      </c>
      <c r="C459">
        <f>IF(A459="","",YEAR(A459))</f>
        <v/>
      </c>
      <c r="F459" s="7" t="n"/>
    </row>
    <row r="460">
      <c r="A460" s="15" t="n"/>
      <c r="B460">
        <f>IF(A460="","",MONTH(A460))</f>
        <v/>
      </c>
      <c r="C460">
        <f>IF(A460="","",YEAR(A460))</f>
        <v/>
      </c>
      <c r="F460" s="7" t="n"/>
    </row>
    <row r="461">
      <c r="A461" s="15" t="n"/>
      <c r="B461">
        <f>IF(A461="","",MONTH(A461))</f>
        <v/>
      </c>
      <c r="C461">
        <f>IF(A461="","",YEAR(A461))</f>
        <v/>
      </c>
      <c r="F461" s="7" t="n"/>
    </row>
    <row r="462">
      <c r="A462" s="15" t="n"/>
      <c r="B462">
        <f>IF(A462="","",MONTH(A462))</f>
        <v/>
      </c>
      <c r="C462">
        <f>IF(A462="","",YEAR(A462))</f>
        <v/>
      </c>
      <c r="F462" s="7" t="n"/>
    </row>
    <row r="463">
      <c r="A463" s="15" t="n"/>
      <c r="B463">
        <f>IF(A463="","",MONTH(A463))</f>
        <v/>
      </c>
      <c r="C463">
        <f>IF(A463="","",YEAR(A463))</f>
        <v/>
      </c>
      <c r="F463" s="7" t="n"/>
    </row>
    <row r="464">
      <c r="A464" s="15" t="n"/>
      <c r="B464">
        <f>IF(A464="","",MONTH(A464))</f>
        <v/>
      </c>
      <c r="C464">
        <f>IF(A464="","",YEAR(A464))</f>
        <v/>
      </c>
      <c r="F464" s="7" t="n"/>
    </row>
    <row r="465">
      <c r="A465" s="15" t="n"/>
      <c r="B465">
        <f>IF(A465="","",MONTH(A465))</f>
        <v/>
      </c>
      <c r="C465">
        <f>IF(A465="","",YEAR(A465))</f>
        <v/>
      </c>
      <c r="F465" s="7" t="n"/>
    </row>
    <row r="466">
      <c r="A466" s="15" t="n"/>
      <c r="B466">
        <f>IF(A466="","",MONTH(A466))</f>
        <v/>
      </c>
      <c r="C466">
        <f>IF(A466="","",YEAR(A466))</f>
        <v/>
      </c>
      <c r="F466" s="7" t="n"/>
    </row>
    <row r="467">
      <c r="A467" s="15" t="n"/>
      <c r="B467">
        <f>IF(A467="","",MONTH(A467))</f>
        <v/>
      </c>
      <c r="C467">
        <f>IF(A467="","",YEAR(A467))</f>
        <v/>
      </c>
      <c r="F467" s="7" t="n"/>
    </row>
    <row r="468">
      <c r="A468" s="15" t="n"/>
      <c r="B468">
        <f>IF(A468="","",MONTH(A468))</f>
        <v/>
      </c>
      <c r="C468">
        <f>IF(A468="","",YEAR(A468))</f>
        <v/>
      </c>
      <c r="F468" s="7" t="n"/>
    </row>
    <row r="469">
      <c r="A469" s="15" t="n"/>
      <c r="B469">
        <f>IF(A469="","",MONTH(A469))</f>
        <v/>
      </c>
      <c r="C469">
        <f>IF(A469="","",YEAR(A469))</f>
        <v/>
      </c>
      <c r="F469" s="7" t="n"/>
    </row>
    <row r="470">
      <c r="A470" s="15" t="n"/>
      <c r="B470">
        <f>IF(A470="","",MONTH(A470))</f>
        <v/>
      </c>
      <c r="C470">
        <f>IF(A470="","",YEAR(A470))</f>
        <v/>
      </c>
      <c r="F470" s="7" t="n"/>
    </row>
    <row r="471">
      <c r="A471" s="15" t="n"/>
      <c r="B471">
        <f>IF(A471="","",MONTH(A471))</f>
        <v/>
      </c>
      <c r="C471">
        <f>IF(A471="","",YEAR(A471))</f>
        <v/>
      </c>
      <c r="F471" s="7" t="n"/>
    </row>
    <row r="472">
      <c r="A472" s="15" t="n"/>
      <c r="B472">
        <f>IF(A472="","",MONTH(A472))</f>
        <v/>
      </c>
      <c r="C472">
        <f>IF(A472="","",YEAR(A472))</f>
        <v/>
      </c>
      <c r="F472" s="7" t="n"/>
    </row>
    <row r="473">
      <c r="A473" s="15" t="n"/>
      <c r="B473">
        <f>IF(A473="","",MONTH(A473))</f>
        <v/>
      </c>
      <c r="C473">
        <f>IF(A473="","",YEAR(A473))</f>
        <v/>
      </c>
      <c r="F473" s="7" t="n"/>
    </row>
    <row r="474">
      <c r="A474" s="15" t="n"/>
      <c r="B474">
        <f>IF(A474="","",MONTH(A474))</f>
        <v/>
      </c>
      <c r="C474">
        <f>IF(A474="","",YEAR(A474))</f>
        <v/>
      </c>
      <c r="F474" s="7" t="n"/>
    </row>
    <row r="475">
      <c r="A475" s="15" t="n"/>
      <c r="B475">
        <f>IF(A475="","",MONTH(A475))</f>
        <v/>
      </c>
      <c r="C475">
        <f>IF(A475="","",YEAR(A475))</f>
        <v/>
      </c>
      <c r="F475" s="7" t="n"/>
    </row>
    <row r="476">
      <c r="A476" s="15" t="n"/>
      <c r="B476">
        <f>IF(A476="","",MONTH(A476))</f>
        <v/>
      </c>
      <c r="C476">
        <f>IF(A476="","",YEAR(A476))</f>
        <v/>
      </c>
      <c r="F476" s="7" t="n"/>
    </row>
    <row r="477">
      <c r="A477" s="15" t="n"/>
      <c r="B477">
        <f>IF(A477="","",MONTH(A477))</f>
        <v/>
      </c>
      <c r="C477">
        <f>IF(A477="","",YEAR(A477))</f>
        <v/>
      </c>
      <c r="F477" s="7" t="n"/>
    </row>
    <row r="478">
      <c r="A478" s="15" t="n"/>
      <c r="B478">
        <f>IF(A478="","",MONTH(A478))</f>
        <v/>
      </c>
      <c r="C478">
        <f>IF(A478="","",YEAR(A478))</f>
        <v/>
      </c>
      <c r="F478" s="7" t="n"/>
    </row>
    <row r="479">
      <c r="A479" s="15" t="n"/>
      <c r="B479">
        <f>IF(A479="","",MONTH(A479))</f>
        <v/>
      </c>
      <c r="C479">
        <f>IF(A479="","",YEAR(A479))</f>
        <v/>
      </c>
      <c r="F479" s="7" t="n"/>
    </row>
    <row r="480">
      <c r="A480" s="15" t="n"/>
      <c r="B480">
        <f>IF(A480="","",MONTH(A480))</f>
        <v/>
      </c>
      <c r="C480">
        <f>IF(A480="","",YEAR(A480))</f>
        <v/>
      </c>
      <c r="F480" s="7" t="n"/>
    </row>
    <row r="481">
      <c r="A481" s="15" t="n"/>
      <c r="B481">
        <f>IF(A481="","",MONTH(A481))</f>
        <v/>
      </c>
      <c r="C481">
        <f>IF(A481="","",YEAR(A481))</f>
        <v/>
      </c>
      <c r="F481" s="7" t="n"/>
    </row>
    <row r="482">
      <c r="A482" s="15" t="n"/>
      <c r="B482">
        <f>IF(A482="","",MONTH(A482))</f>
        <v/>
      </c>
      <c r="C482">
        <f>IF(A482="","",YEAR(A482))</f>
        <v/>
      </c>
      <c r="F482" s="7" t="n"/>
    </row>
    <row r="483">
      <c r="A483" s="15" t="n"/>
      <c r="B483">
        <f>IF(A483="","",MONTH(A483))</f>
        <v/>
      </c>
      <c r="C483">
        <f>IF(A483="","",YEAR(A483))</f>
        <v/>
      </c>
      <c r="F483" s="7" t="n"/>
    </row>
    <row r="484">
      <c r="A484" s="15" t="n"/>
      <c r="B484">
        <f>IF(A484="","",MONTH(A484))</f>
        <v/>
      </c>
      <c r="C484">
        <f>IF(A484="","",YEAR(A484))</f>
        <v/>
      </c>
      <c r="F484" s="7" t="n"/>
    </row>
    <row r="485">
      <c r="A485" s="15" t="n"/>
      <c r="B485">
        <f>IF(A485="","",MONTH(A485))</f>
        <v/>
      </c>
      <c r="C485">
        <f>IF(A485="","",YEAR(A485))</f>
        <v/>
      </c>
      <c r="F485" s="7" t="n"/>
    </row>
    <row r="486">
      <c r="A486" s="15" t="n"/>
      <c r="B486">
        <f>IF(A486="","",MONTH(A486))</f>
        <v/>
      </c>
      <c r="C486">
        <f>IF(A486="","",YEAR(A486))</f>
        <v/>
      </c>
      <c r="F486" s="7" t="n"/>
    </row>
    <row r="487">
      <c r="A487" s="15" t="n"/>
      <c r="B487">
        <f>IF(A487="","",MONTH(A487))</f>
        <v/>
      </c>
      <c r="C487">
        <f>IF(A487="","",YEAR(A487))</f>
        <v/>
      </c>
      <c r="F487" s="7" t="n"/>
    </row>
    <row r="488">
      <c r="A488" s="15" t="n"/>
      <c r="B488">
        <f>IF(A488="","",MONTH(A488))</f>
        <v/>
      </c>
      <c r="C488">
        <f>IF(A488="","",YEAR(A488))</f>
        <v/>
      </c>
      <c r="F488" s="7" t="n"/>
    </row>
    <row r="489">
      <c r="A489" s="15" t="n"/>
      <c r="B489">
        <f>IF(A489="","",MONTH(A489))</f>
        <v/>
      </c>
      <c r="C489">
        <f>IF(A489="","",YEAR(A489))</f>
        <v/>
      </c>
      <c r="F489" s="7" t="n"/>
    </row>
    <row r="490">
      <c r="A490" s="15" t="n"/>
      <c r="B490">
        <f>IF(A490="","",MONTH(A490))</f>
        <v/>
      </c>
      <c r="C490">
        <f>IF(A490="","",YEAR(A490))</f>
        <v/>
      </c>
      <c r="F490" s="7" t="n"/>
    </row>
    <row r="491">
      <c r="A491" s="15" t="n"/>
      <c r="B491">
        <f>IF(A491="","",MONTH(A491))</f>
        <v/>
      </c>
      <c r="C491">
        <f>IF(A491="","",YEAR(A491))</f>
        <v/>
      </c>
      <c r="F491" s="7" t="n"/>
    </row>
    <row r="492">
      <c r="A492" s="15" t="n"/>
      <c r="B492">
        <f>IF(A492="","",MONTH(A492))</f>
        <v/>
      </c>
      <c r="C492">
        <f>IF(A492="","",YEAR(A492))</f>
        <v/>
      </c>
      <c r="F492" s="7" t="n"/>
    </row>
    <row r="493">
      <c r="A493" s="15" t="n"/>
      <c r="B493">
        <f>IF(A493="","",MONTH(A493))</f>
        <v/>
      </c>
      <c r="C493">
        <f>IF(A493="","",YEAR(A493))</f>
        <v/>
      </c>
      <c r="F493" s="7" t="n"/>
    </row>
    <row r="494">
      <c r="A494" s="15" t="n"/>
      <c r="B494">
        <f>IF(A494="","",MONTH(A494))</f>
        <v/>
      </c>
      <c r="C494">
        <f>IF(A494="","",YEAR(A494))</f>
        <v/>
      </c>
      <c r="F494" s="7" t="n"/>
    </row>
    <row r="495">
      <c r="A495" s="15" t="n"/>
      <c r="B495">
        <f>IF(A495="","",MONTH(A495))</f>
        <v/>
      </c>
      <c r="C495">
        <f>IF(A495="","",YEAR(A495))</f>
        <v/>
      </c>
      <c r="F495" s="7" t="n"/>
    </row>
    <row r="496">
      <c r="A496" s="15" t="n"/>
      <c r="B496">
        <f>IF(A496="","",MONTH(A496))</f>
        <v/>
      </c>
      <c r="C496">
        <f>IF(A496="","",YEAR(A496))</f>
        <v/>
      </c>
      <c r="F496" s="7" t="n"/>
    </row>
    <row r="497">
      <c r="A497" s="15" t="n"/>
      <c r="B497">
        <f>IF(A497="","",MONTH(A497))</f>
        <v/>
      </c>
      <c r="C497">
        <f>IF(A497="","",YEAR(A497))</f>
        <v/>
      </c>
      <c r="F497" s="7" t="n"/>
    </row>
    <row r="498">
      <c r="A498" s="15" t="n"/>
      <c r="B498">
        <f>IF(A498="","",MONTH(A498))</f>
        <v/>
      </c>
      <c r="C498">
        <f>IF(A498="","",YEAR(A498))</f>
        <v/>
      </c>
      <c r="F498" s="7" t="n"/>
    </row>
    <row r="499">
      <c r="A499" s="15" t="n"/>
      <c r="B499">
        <f>IF(A499="","",MONTH(A499))</f>
        <v/>
      </c>
      <c r="C499">
        <f>IF(A499="","",YEAR(A499))</f>
        <v/>
      </c>
      <c r="F499" s="7" t="n"/>
    </row>
    <row r="500">
      <c r="A500" s="15" t="n"/>
      <c r="B500">
        <f>IF(A500="","",MONTH(A500))</f>
        <v/>
      </c>
      <c r="C500">
        <f>IF(A500="","",YEAR(A500))</f>
        <v/>
      </c>
      <c r="F500" s="7" t="n"/>
    </row>
    <row r="501">
      <c r="A501" s="15" t="n"/>
      <c r="B501">
        <f>IF(A501="","",MONTH(A501))</f>
        <v/>
      </c>
      <c r="C501">
        <f>IF(A501="","",YEAR(A501))</f>
        <v/>
      </c>
      <c r="F501" s="7" t="n"/>
    </row>
    <row r="502">
      <c r="A502" s="15" t="n"/>
      <c r="B502">
        <f>IF(A502="","",MONTH(A502))</f>
        <v/>
      </c>
      <c r="C502">
        <f>IF(A502="","",YEAR(A502))</f>
        <v/>
      </c>
      <c r="F502" s="7" t="n"/>
    </row>
    <row r="503">
      <c r="A503" s="15" t="n"/>
      <c r="B503">
        <f>IF(A503="","",MONTH(A503))</f>
        <v/>
      </c>
      <c r="C503">
        <f>IF(A503="","",YEAR(A503))</f>
        <v/>
      </c>
      <c r="F503" s="7" t="n"/>
    </row>
    <row r="504">
      <c r="A504" s="15" t="n"/>
      <c r="B504">
        <f>IF(A504="","",MONTH(A504))</f>
        <v/>
      </c>
      <c r="C504">
        <f>IF(A504="","",YEAR(A504))</f>
        <v/>
      </c>
      <c r="F504" s="7" t="n"/>
    </row>
  </sheetData>
  <dataValidations count="3">
    <dataValidation sqref="D5:D500" showDropDown="0" showInputMessage="0" showErrorMessage="0" allowBlank="1" type="list">
      <formula1>=Listas!$D$4:$D$30</formula1>
    </dataValidation>
    <dataValidation sqref="G5:G500" showDropDown="0" showInputMessage="0" showErrorMessage="0" allowBlank="1" type="list">
      <formula1>=Listas!$E$4:$E$30</formula1>
    </dataValidation>
    <dataValidation sqref="H5:H500" showDropDown="0" showInputMessage="0" showErrorMessage="0" allowBlank="1" type="list">
      <formula1>=Listas!$H$4:$H$30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004"/>
  <sheetViews>
    <sheetView workbookViewId="0">
      <pane ySplit="4" topLeftCell="A5" activePane="bottomLeft" state="frozenSplit"/>
      <selection pane="bottomLeft" activeCell="F26" sqref="F26"/>
    </sheetView>
  </sheetViews>
  <sheetFormatPr baseColWidth="10" defaultRowHeight="16.5"/>
  <cols>
    <col width="12.625" customWidth="1" min="1" max="1"/>
    <col width="10.625" customWidth="1" min="2" max="3"/>
    <col width="12.625" customWidth="1" min="4" max="4"/>
    <col width="24.625" customWidth="1" min="5" max="5"/>
    <col width="44.625" customWidth="1" min="6" max="6"/>
    <col width="16.625" customWidth="1" min="7" max="8"/>
    <col width="40.625" customWidth="1" min="9" max="9"/>
  </cols>
  <sheetData>
    <row r="1" ht="30" customHeight="1">
      <c r="A1" s="2" t="inlineStr">
        <is>
          <t>REGISTRO DE GASTOS</t>
        </is>
      </c>
      <c r="B1" s="1" t="n"/>
      <c r="C1" s="1" t="n"/>
      <c r="D1" s="1" t="n"/>
      <c r="E1" s="1" t="n"/>
      <c r="F1" s="1" t="n"/>
      <c r="G1" s="1" t="n"/>
      <c r="H1" s="1" t="n"/>
      <c r="I1" s="1" t="n"/>
    </row>
    <row r="2">
      <c r="A2" s="5" t="inlineStr">
        <is>
          <t>Todo lo que sale. Tipo = Fijo (esta en la hoja Fijos) o Variable (cuenta contra el Presupuesto).</t>
        </is>
      </c>
    </row>
    <row r="4" ht="24" customHeight="1">
      <c r="A4" s="8" t="inlineStr">
        <is>
          <t>Fecha</t>
        </is>
      </c>
      <c r="B4" s="8" t="inlineStr">
        <is>
          <t>Mes (auto)</t>
        </is>
      </c>
      <c r="C4" s="8" t="inlineStr">
        <is>
          <t>Anio (auto)</t>
        </is>
      </c>
      <c r="D4" s="8" t="inlineStr">
        <is>
          <t>Tipo</t>
        </is>
      </c>
      <c r="E4" s="8" t="inlineStr">
        <is>
          <t>Categoria</t>
        </is>
      </c>
      <c r="F4" s="8" t="inlineStr">
        <is>
          <t>Descripcion</t>
        </is>
      </c>
      <c r="G4" s="8" t="inlineStr">
        <is>
          <t>Importe (EUR)</t>
        </is>
      </c>
      <c r="H4" s="8" t="inlineStr">
        <is>
          <t>Medio de pago</t>
        </is>
      </c>
      <c r="I4" s="8" t="inlineStr">
        <is>
          <t>Notas</t>
        </is>
      </c>
    </row>
    <row r="5">
      <c r="A5" s="16" t="n"/>
      <c r="B5" s="9" t="n"/>
      <c r="C5" s="9" t="n"/>
      <c r="D5" s="9" t="n"/>
      <c r="E5" s="9" t="n"/>
      <c r="F5" s="9" t="n"/>
      <c r="G5" s="57" t="n"/>
      <c r="H5" s="9" t="n"/>
      <c r="I5" s="9" t="n"/>
    </row>
    <row r="6">
      <c r="A6" s="16" t="n"/>
      <c r="B6" s="9" t="n"/>
      <c r="C6" s="9" t="n"/>
      <c r="D6" s="9" t="n"/>
      <c r="E6" s="9" t="n"/>
      <c r="F6" s="9" t="n"/>
      <c r="G6" s="57" t="n"/>
      <c r="H6" s="9" t="n"/>
      <c r="I6" s="9" t="n"/>
    </row>
    <row r="7">
      <c r="A7" s="16" t="n"/>
      <c r="B7" s="9" t="n"/>
      <c r="C7" s="9" t="n"/>
      <c r="D7" s="9" t="n"/>
      <c r="E7" s="9" t="n"/>
      <c r="F7" s="9" t="n"/>
      <c r="G7" s="57" t="n"/>
      <c r="H7" s="9" t="n"/>
      <c r="I7" s="9" t="n"/>
    </row>
    <row r="8">
      <c r="A8" s="16" t="n"/>
      <c r="B8" s="9" t="n"/>
      <c r="C8" s="9" t="n"/>
      <c r="D8" s="9" t="n"/>
      <c r="E8" s="9" t="n"/>
      <c r="F8" s="9" t="n"/>
      <c r="G8" s="57" t="n"/>
      <c r="H8" s="9" t="n"/>
      <c r="I8" s="9" t="n"/>
    </row>
    <row r="9">
      <c r="A9" s="16" t="n"/>
      <c r="B9" s="9" t="n"/>
      <c r="C9" s="9" t="n"/>
      <c r="D9" s="9" t="n"/>
      <c r="E9" s="9" t="n"/>
      <c r="F9" s="9" t="n"/>
      <c r="G9" s="57" t="n"/>
      <c r="H9" s="9" t="n"/>
      <c r="I9" s="9" t="n"/>
    </row>
    <row r="10">
      <c r="A10" s="16" t="n"/>
      <c r="B10" s="9" t="n"/>
      <c r="C10" s="9" t="n"/>
      <c r="D10" s="9" t="n"/>
      <c r="E10" s="9" t="n"/>
      <c r="F10" s="9" t="n"/>
      <c r="G10" s="57" t="n"/>
      <c r="H10" s="9" t="n"/>
      <c r="I10" s="9" t="n"/>
    </row>
    <row r="11">
      <c r="A11" s="16" t="n"/>
      <c r="B11" s="9" t="n"/>
      <c r="C11" s="9" t="n"/>
      <c r="D11" s="9" t="n"/>
      <c r="E11" s="9" t="n"/>
      <c r="F11" s="9" t="n"/>
      <c r="G11" s="57" t="n"/>
      <c r="H11" s="9" t="n"/>
      <c r="I11" s="9" t="n"/>
    </row>
    <row r="12">
      <c r="A12" s="16" t="n"/>
      <c r="B12" s="9" t="n"/>
      <c r="C12" s="9" t="n"/>
      <c r="D12" s="9" t="n"/>
      <c r="E12" s="9" t="n"/>
      <c r="F12" s="9" t="n"/>
      <c r="G12" s="57" t="n"/>
      <c r="H12" s="9" t="n"/>
      <c r="I12" s="9" t="n"/>
    </row>
    <row r="13">
      <c r="A13" s="16" t="n"/>
      <c r="B13" s="9">
        <f>IF(A13="","",MONTH(A13))</f>
        <v/>
      </c>
      <c r="C13" s="9">
        <f>IF(A13="","",YEAR(A13))</f>
        <v/>
      </c>
      <c r="D13" s="9" t="n"/>
      <c r="E13" s="9" t="n"/>
      <c r="F13" s="9" t="n"/>
      <c r="G13" s="10" t="n"/>
      <c r="H13" s="9" t="n"/>
      <c r="I13" s="9" t="n"/>
    </row>
    <row r="14">
      <c r="A14" s="16" t="n"/>
      <c r="B14" s="9">
        <f>IF(A14="","",MONTH(A14))</f>
        <v/>
      </c>
      <c r="C14" s="9">
        <f>IF(A14="","",YEAR(A14))</f>
        <v/>
      </c>
      <c r="D14" s="9" t="n"/>
      <c r="E14" s="9" t="n"/>
      <c r="F14" s="9" t="n"/>
      <c r="G14" s="10" t="n"/>
      <c r="H14" s="9" t="n"/>
      <c r="I14" s="9" t="n"/>
    </row>
    <row r="15">
      <c r="A15" s="16" t="n"/>
      <c r="B15" s="9">
        <f>IF(A15="","",MONTH(A15))</f>
        <v/>
      </c>
      <c r="C15" s="9">
        <f>IF(A15="","",YEAR(A15))</f>
        <v/>
      </c>
      <c r="D15" s="9" t="n"/>
      <c r="E15" s="9" t="n"/>
      <c r="F15" s="9" t="n"/>
      <c r="G15" s="10" t="n"/>
      <c r="H15" s="9" t="n"/>
      <c r="I15" s="9" t="n"/>
    </row>
    <row r="16">
      <c r="A16" s="16" t="n"/>
      <c r="B16" s="9">
        <f>IF(A16="","",MONTH(A16))</f>
        <v/>
      </c>
      <c r="C16" s="9">
        <f>IF(A16="","",YEAR(A16))</f>
        <v/>
      </c>
      <c r="D16" s="9" t="n"/>
      <c r="E16" s="9" t="n"/>
      <c r="F16" s="9" t="n"/>
      <c r="G16" s="10" t="n"/>
      <c r="H16" s="9" t="n"/>
      <c r="I16" s="9" t="n"/>
    </row>
    <row r="17">
      <c r="A17" s="16" t="n"/>
      <c r="B17" s="9">
        <f>IF(A17="","",MONTH(A17))</f>
        <v/>
      </c>
      <c r="C17" s="9">
        <f>IF(A17="","",YEAR(A17))</f>
        <v/>
      </c>
      <c r="D17" s="9" t="n"/>
      <c r="E17" s="9" t="n"/>
      <c r="F17" s="9" t="n"/>
      <c r="G17" s="10" t="n"/>
      <c r="H17" s="9" t="n"/>
      <c r="I17" s="9" t="n"/>
    </row>
    <row r="18">
      <c r="A18" s="16" t="n"/>
      <c r="B18" s="9">
        <f>IF(A18="","",MONTH(A18))</f>
        <v/>
      </c>
      <c r="C18" s="9">
        <f>IF(A18="","",YEAR(A18))</f>
        <v/>
      </c>
      <c r="D18" s="9" t="n"/>
      <c r="E18" s="9" t="n"/>
      <c r="F18" s="9" t="n"/>
      <c r="G18" s="10" t="n"/>
      <c r="H18" s="9" t="n"/>
      <c r="I18" s="9" t="n"/>
    </row>
    <row r="19">
      <c r="A19" s="16" t="n"/>
      <c r="B19" s="9">
        <f>IF(A19="","",MONTH(A19))</f>
        <v/>
      </c>
      <c r="C19" s="9">
        <f>IF(A19="","",YEAR(A19))</f>
        <v/>
      </c>
      <c r="D19" s="9" t="n"/>
      <c r="E19" s="9" t="n"/>
      <c r="F19" s="9" t="n"/>
      <c r="G19" s="10" t="n"/>
      <c r="H19" s="9" t="n"/>
      <c r="I19" s="9" t="n"/>
    </row>
    <row r="20">
      <c r="A20" s="16" t="n"/>
      <c r="B20" s="9">
        <f>IF(A20="","",MONTH(A20))</f>
        <v/>
      </c>
      <c r="C20" s="9">
        <f>IF(A20="","",YEAR(A20))</f>
        <v/>
      </c>
      <c r="D20" s="9" t="n"/>
      <c r="E20" s="9" t="n"/>
      <c r="F20" s="9" t="n"/>
      <c r="G20" s="10" t="n"/>
      <c r="H20" s="9" t="n"/>
      <c r="I20" s="9" t="n"/>
    </row>
    <row r="21">
      <c r="A21" s="16" t="n"/>
      <c r="B21" s="9">
        <f>IF(A21="","",MONTH(A21))</f>
        <v/>
      </c>
      <c r="C21" s="9">
        <f>IF(A21="","",YEAR(A21))</f>
        <v/>
      </c>
      <c r="D21" s="9" t="n"/>
      <c r="E21" s="9" t="n"/>
      <c r="F21" s="9" t="n"/>
      <c r="G21" s="10" t="n"/>
      <c r="H21" s="9" t="n"/>
      <c r="I21" s="9" t="n"/>
    </row>
    <row r="22">
      <c r="A22" s="16" t="n"/>
      <c r="B22" s="9">
        <f>IF(A22="","",MONTH(A22))</f>
        <v/>
      </c>
      <c r="C22" s="9">
        <f>IF(A22="","",YEAR(A22))</f>
        <v/>
      </c>
      <c r="D22" s="9" t="n"/>
      <c r="E22" s="9" t="n"/>
      <c r="F22" s="9" t="n"/>
      <c r="G22" s="10" t="n"/>
      <c r="H22" s="9" t="n"/>
      <c r="I22" s="9" t="n"/>
    </row>
    <row r="23">
      <c r="A23" s="16" t="n"/>
      <c r="B23" s="9">
        <f>IF(A23="","",MONTH(A23))</f>
        <v/>
      </c>
      <c r="C23" s="9">
        <f>IF(A23="","",YEAR(A23))</f>
        <v/>
      </c>
      <c r="D23" s="9" t="n"/>
      <c r="E23" s="9" t="n"/>
      <c r="F23" s="9" t="n"/>
      <c r="G23" s="10" t="n"/>
      <c r="H23" s="9" t="n"/>
      <c r="I23" s="9" t="n"/>
    </row>
    <row r="24">
      <c r="A24" s="16" t="n"/>
      <c r="B24" s="9">
        <f>IF(A24="","",MONTH(A24))</f>
        <v/>
      </c>
      <c r="C24" s="9">
        <f>IF(A24="","",YEAR(A24))</f>
        <v/>
      </c>
      <c r="D24" s="9" t="n"/>
      <c r="E24" s="9" t="n"/>
      <c r="F24" s="9" t="n"/>
      <c r="G24" s="10" t="n"/>
      <c r="H24" s="9" t="n"/>
      <c r="I24" s="9" t="n"/>
    </row>
    <row r="25">
      <c r="A25" s="16" t="n"/>
      <c r="B25" s="9">
        <f>IF(A25="","",MONTH(A25))</f>
        <v/>
      </c>
      <c r="C25" s="9">
        <f>IF(A25="","",YEAR(A25))</f>
        <v/>
      </c>
      <c r="D25" s="9" t="n"/>
      <c r="E25" s="9" t="n"/>
      <c r="F25" s="9" t="n"/>
      <c r="G25" s="10" t="n"/>
      <c r="H25" s="9" t="n"/>
      <c r="I25" s="9" t="n"/>
    </row>
    <row r="26">
      <c r="A26" s="16" t="n"/>
      <c r="B26" s="9">
        <f>IF(A26="","",MONTH(A26))</f>
        <v/>
      </c>
      <c r="C26" s="9">
        <f>IF(A26="","",YEAR(A26))</f>
        <v/>
      </c>
      <c r="D26" s="9" t="n"/>
      <c r="E26" s="9" t="n"/>
      <c r="F26" s="9" t="n"/>
      <c r="G26" s="10" t="n"/>
      <c r="H26" s="9" t="n"/>
      <c r="I26" s="9" t="n"/>
    </row>
    <row r="27">
      <c r="A27" s="16" t="n"/>
      <c r="B27" s="9">
        <f>IF(A27="","",MONTH(A27))</f>
        <v/>
      </c>
      <c r="C27" s="9">
        <f>IF(A27="","",YEAR(A27))</f>
        <v/>
      </c>
      <c r="D27" s="9" t="n"/>
      <c r="E27" s="9" t="n"/>
      <c r="F27" s="9" t="n"/>
      <c r="G27" s="10" t="n"/>
      <c r="H27" s="9" t="n"/>
      <c r="I27" s="9" t="n"/>
    </row>
    <row r="28">
      <c r="A28" s="16" t="n"/>
      <c r="B28" s="9">
        <f>IF(A28="","",MONTH(A28))</f>
        <v/>
      </c>
      <c r="C28" s="9">
        <f>IF(A28="","",YEAR(A28))</f>
        <v/>
      </c>
      <c r="D28" s="9" t="n"/>
      <c r="E28" s="9" t="n"/>
      <c r="F28" s="9" t="n"/>
      <c r="G28" s="10" t="n"/>
      <c r="H28" s="9" t="n"/>
      <c r="I28" s="9" t="n"/>
    </row>
    <row r="29">
      <c r="A29" s="16" t="n"/>
      <c r="B29" s="9">
        <f>IF(A29="","",MONTH(A29))</f>
        <v/>
      </c>
      <c r="C29" s="9">
        <f>IF(A29="","",YEAR(A29))</f>
        <v/>
      </c>
      <c r="D29" s="9" t="n"/>
      <c r="E29" s="9" t="n"/>
      <c r="F29" s="9" t="n"/>
      <c r="G29" s="10" t="n"/>
      <c r="H29" s="9" t="n"/>
      <c r="I29" s="9" t="n"/>
    </row>
    <row r="30">
      <c r="A30" s="16" t="n"/>
      <c r="B30" s="9">
        <f>IF(A30="","",MONTH(A30))</f>
        <v/>
      </c>
      <c r="C30" s="9">
        <f>IF(A30="","",YEAR(A30))</f>
        <v/>
      </c>
      <c r="D30" s="9" t="n"/>
      <c r="E30" s="9" t="n"/>
      <c r="F30" s="9" t="n"/>
      <c r="G30" s="10" t="n"/>
      <c r="H30" s="9" t="n"/>
      <c r="I30" s="9" t="n"/>
    </row>
    <row r="31">
      <c r="A31" s="16" t="n"/>
      <c r="B31" s="9">
        <f>IF(A31="","",MONTH(A31))</f>
        <v/>
      </c>
      <c r="C31" s="9">
        <f>IF(A31="","",YEAR(A31))</f>
        <v/>
      </c>
      <c r="D31" s="9" t="n"/>
      <c r="E31" s="9" t="n"/>
      <c r="F31" s="9" t="n"/>
      <c r="G31" s="10" t="n"/>
      <c r="H31" s="9" t="n"/>
      <c r="I31" s="9" t="n"/>
    </row>
    <row r="32">
      <c r="A32" s="16" t="n"/>
      <c r="B32" s="9">
        <f>IF(A32="","",MONTH(A32))</f>
        <v/>
      </c>
      <c r="C32" s="9">
        <f>IF(A32="","",YEAR(A32))</f>
        <v/>
      </c>
      <c r="D32" s="9" t="n"/>
      <c r="E32" s="9" t="n"/>
      <c r="F32" s="9" t="n"/>
      <c r="G32" s="10" t="n"/>
      <c r="H32" s="9" t="n"/>
      <c r="I32" s="9" t="n"/>
    </row>
    <row r="33">
      <c r="A33" s="16" t="n"/>
      <c r="B33" s="9">
        <f>IF(A33="","",MONTH(A33))</f>
        <v/>
      </c>
      <c r="C33" s="9">
        <f>IF(A33="","",YEAR(A33))</f>
        <v/>
      </c>
      <c r="D33" s="9" t="n"/>
      <c r="E33" s="9" t="n"/>
      <c r="F33" s="9" t="n"/>
      <c r="G33" s="10" t="n"/>
      <c r="H33" s="9" t="n"/>
      <c r="I33" s="9" t="n"/>
    </row>
    <row r="34">
      <c r="A34" s="16" t="n"/>
      <c r="B34" s="9">
        <f>IF(A34="","",MONTH(A34))</f>
        <v/>
      </c>
      <c r="C34" s="9">
        <f>IF(A34="","",YEAR(A34))</f>
        <v/>
      </c>
      <c r="D34" s="9" t="n"/>
      <c r="E34" s="9" t="n"/>
      <c r="F34" s="9" t="n"/>
      <c r="G34" s="10" t="n"/>
      <c r="H34" s="9" t="n"/>
      <c r="I34" s="9" t="n"/>
    </row>
    <row r="35">
      <c r="A35" s="16" t="n"/>
      <c r="B35" s="9">
        <f>IF(A35="","",MONTH(A35))</f>
        <v/>
      </c>
      <c r="C35" s="9">
        <f>IF(A35="","",YEAR(A35))</f>
        <v/>
      </c>
      <c r="D35" s="9" t="n"/>
      <c r="E35" s="9" t="n"/>
      <c r="F35" s="9" t="n"/>
      <c r="G35" s="10" t="n"/>
      <c r="H35" s="9" t="n"/>
      <c r="I35" s="9" t="n"/>
    </row>
    <row r="36">
      <c r="A36" s="16" t="n"/>
      <c r="B36" s="9">
        <f>IF(A36="","",MONTH(A36))</f>
        <v/>
      </c>
      <c r="C36" s="9">
        <f>IF(A36="","",YEAR(A36))</f>
        <v/>
      </c>
      <c r="D36" s="9" t="n"/>
      <c r="E36" s="9" t="n"/>
      <c r="F36" s="9" t="n"/>
      <c r="G36" s="10" t="n"/>
      <c r="H36" s="9" t="n"/>
      <c r="I36" s="9" t="n"/>
    </row>
    <row r="37">
      <c r="A37" s="16" t="n"/>
      <c r="B37" s="9">
        <f>IF(A37="","",MONTH(A37))</f>
        <v/>
      </c>
      <c r="C37" s="9">
        <f>IF(A37="","",YEAR(A37))</f>
        <v/>
      </c>
      <c r="D37" s="9" t="n"/>
      <c r="E37" s="9" t="n"/>
      <c r="F37" s="9" t="n"/>
      <c r="G37" s="10" t="n"/>
      <c r="H37" s="9" t="n"/>
      <c r="I37" s="9" t="n"/>
    </row>
    <row r="38">
      <c r="A38" s="16" t="n"/>
      <c r="B38" s="9">
        <f>IF(A38="","",MONTH(A38))</f>
        <v/>
      </c>
      <c r="C38" s="9">
        <f>IF(A38="","",YEAR(A38))</f>
        <v/>
      </c>
      <c r="D38" s="9" t="n"/>
      <c r="E38" s="9" t="n"/>
      <c r="F38" s="9" t="n"/>
      <c r="G38" s="10" t="n"/>
      <c r="H38" s="9" t="n"/>
      <c r="I38" s="9" t="n"/>
    </row>
    <row r="39">
      <c r="A39" s="16" t="n"/>
      <c r="B39" s="9">
        <f>IF(A39="","",MONTH(A39))</f>
        <v/>
      </c>
      <c r="C39" s="9">
        <f>IF(A39="","",YEAR(A39))</f>
        <v/>
      </c>
      <c r="D39" s="9" t="n"/>
      <c r="E39" s="9" t="n"/>
      <c r="F39" s="9" t="n"/>
      <c r="G39" s="10" t="n"/>
      <c r="H39" s="9" t="n"/>
      <c r="I39" s="9" t="n"/>
    </row>
    <row r="40">
      <c r="A40" s="16" t="n"/>
      <c r="B40" s="9">
        <f>IF(A40="","",MONTH(A40))</f>
        <v/>
      </c>
      <c r="C40" s="9">
        <f>IF(A40="","",YEAR(A40))</f>
        <v/>
      </c>
      <c r="D40" s="9" t="n"/>
      <c r="E40" s="9" t="n"/>
      <c r="F40" s="9" t="n"/>
      <c r="G40" s="10" t="n"/>
      <c r="H40" s="9" t="n"/>
      <c r="I40" s="9" t="n"/>
    </row>
    <row r="41">
      <c r="A41" s="16" t="n"/>
      <c r="B41" s="9">
        <f>IF(A41="","",MONTH(A41))</f>
        <v/>
      </c>
      <c r="C41" s="9">
        <f>IF(A41="","",YEAR(A41))</f>
        <v/>
      </c>
      <c r="D41" s="9" t="n"/>
      <c r="E41" s="9" t="n"/>
      <c r="F41" s="9" t="n"/>
      <c r="G41" s="10" t="n"/>
      <c r="H41" s="9" t="n"/>
      <c r="I41" s="9" t="n"/>
    </row>
    <row r="42">
      <c r="A42" s="16" t="n"/>
      <c r="B42" s="9">
        <f>IF(A42="","",MONTH(A42))</f>
        <v/>
      </c>
      <c r="C42" s="9">
        <f>IF(A42="","",YEAR(A42))</f>
        <v/>
      </c>
      <c r="D42" s="9" t="n"/>
      <c r="E42" s="9" t="n"/>
      <c r="F42" s="9" t="n"/>
      <c r="G42" s="10" t="n"/>
      <c r="H42" s="9" t="n"/>
      <c r="I42" s="9" t="n"/>
    </row>
    <row r="43">
      <c r="A43" s="16" t="n"/>
      <c r="B43" s="9">
        <f>IF(A43="","",MONTH(A43))</f>
        <v/>
      </c>
      <c r="C43" s="9">
        <f>IF(A43="","",YEAR(A43))</f>
        <v/>
      </c>
      <c r="D43" s="9" t="n"/>
      <c r="E43" s="9" t="n"/>
      <c r="F43" s="9" t="n"/>
      <c r="G43" s="10" t="n"/>
      <c r="H43" s="9" t="n"/>
      <c r="I43" s="9" t="n"/>
    </row>
    <row r="44">
      <c r="A44" s="16" t="n"/>
      <c r="B44" s="9">
        <f>IF(A44="","",MONTH(A44))</f>
        <v/>
      </c>
      <c r="C44" s="9">
        <f>IF(A44="","",YEAR(A44))</f>
        <v/>
      </c>
      <c r="D44" s="9" t="n"/>
      <c r="E44" s="9" t="n"/>
      <c r="F44" s="9" t="n"/>
      <c r="G44" s="10" t="n"/>
      <c r="H44" s="9" t="n"/>
      <c r="I44" s="9" t="n"/>
    </row>
    <row r="45">
      <c r="A45" s="16" t="n"/>
      <c r="B45" s="9">
        <f>IF(A45="","",MONTH(A45))</f>
        <v/>
      </c>
      <c r="C45" s="9">
        <f>IF(A45="","",YEAR(A45))</f>
        <v/>
      </c>
      <c r="D45" s="9" t="n"/>
      <c r="E45" s="9" t="n"/>
      <c r="F45" s="9" t="n"/>
      <c r="G45" s="10" t="n"/>
      <c r="H45" s="9" t="n"/>
      <c r="I45" s="9" t="n"/>
    </row>
    <row r="46">
      <c r="A46" s="16" t="n"/>
      <c r="B46" s="9">
        <f>IF(A46="","",MONTH(A46))</f>
        <v/>
      </c>
      <c r="C46" s="9">
        <f>IF(A46="","",YEAR(A46))</f>
        <v/>
      </c>
      <c r="D46" s="9" t="n"/>
      <c r="E46" s="9" t="n"/>
      <c r="F46" s="9" t="n"/>
      <c r="G46" s="10" t="n"/>
      <c r="H46" s="9" t="n"/>
      <c r="I46" s="9" t="n"/>
    </row>
    <row r="47">
      <c r="A47" s="16" t="n"/>
      <c r="B47" s="9">
        <f>IF(A47="","",MONTH(A47))</f>
        <v/>
      </c>
      <c r="C47" s="9">
        <f>IF(A47="","",YEAR(A47))</f>
        <v/>
      </c>
      <c r="D47" s="9" t="n"/>
      <c r="E47" s="9" t="n"/>
      <c r="F47" s="9" t="n"/>
      <c r="G47" s="10" t="n"/>
      <c r="H47" s="9" t="n"/>
      <c r="I47" s="9" t="n"/>
    </row>
    <row r="48">
      <c r="A48" s="16" t="n"/>
      <c r="B48" s="9">
        <f>IF(A48="","",MONTH(A48))</f>
        <v/>
      </c>
      <c r="C48" s="9">
        <f>IF(A48="","",YEAR(A48))</f>
        <v/>
      </c>
      <c r="D48" s="9" t="n"/>
      <c r="E48" s="9" t="n"/>
      <c r="F48" s="9" t="n"/>
      <c r="G48" s="10" t="n"/>
      <c r="H48" s="9" t="n"/>
      <c r="I48" s="9" t="n"/>
    </row>
    <row r="49">
      <c r="A49" s="16" t="n"/>
      <c r="B49" s="9">
        <f>IF(A49="","",MONTH(A49))</f>
        <v/>
      </c>
      <c r="C49" s="9">
        <f>IF(A49="","",YEAR(A49))</f>
        <v/>
      </c>
      <c r="D49" s="9" t="n"/>
      <c r="E49" s="9" t="n"/>
      <c r="F49" s="9" t="n"/>
      <c r="G49" s="10" t="n"/>
      <c r="H49" s="9" t="n"/>
      <c r="I49" s="9" t="n"/>
    </row>
    <row r="50">
      <c r="A50" s="16" t="n"/>
      <c r="B50" s="9">
        <f>IF(A50="","",MONTH(A50))</f>
        <v/>
      </c>
      <c r="C50" s="9">
        <f>IF(A50="","",YEAR(A50))</f>
        <v/>
      </c>
      <c r="D50" s="9" t="n"/>
      <c r="E50" s="9" t="n"/>
      <c r="F50" s="9" t="n"/>
      <c r="G50" s="10" t="n"/>
      <c r="H50" s="9" t="n"/>
      <c r="I50" s="9" t="n"/>
    </row>
    <row r="51">
      <c r="A51" s="16" t="n"/>
      <c r="B51" s="9">
        <f>IF(A51="","",MONTH(A51))</f>
        <v/>
      </c>
      <c r="C51" s="9">
        <f>IF(A51="","",YEAR(A51))</f>
        <v/>
      </c>
      <c r="D51" s="9" t="n"/>
      <c r="E51" s="9" t="n"/>
      <c r="F51" s="9" t="n"/>
      <c r="G51" s="10" t="n"/>
      <c r="H51" s="9" t="n"/>
      <c r="I51" s="9" t="n"/>
    </row>
    <row r="52">
      <c r="A52" s="16" t="n"/>
      <c r="B52" s="9">
        <f>IF(A52="","",MONTH(A52))</f>
        <v/>
      </c>
      <c r="C52" s="9">
        <f>IF(A52="","",YEAR(A52))</f>
        <v/>
      </c>
      <c r="D52" s="9" t="n"/>
      <c r="E52" s="9" t="n"/>
      <c r="F52" s="9" t="n"/>
      <c r="G52" s="10" t="n"/>
      <c r="H52" s="9" t="n"/>
      <c r="I52" s="9" t="n"/>
    </row>
    <row r="53">
      <c r="A53" s="16" t="n"/>
      <c r="B53" s="9">
        <f>IF(A53="","",MONTH(A53))</f>
        <v/>
      </c>
      <c r="C53" s="9">
        <f>IF(A53="","",YEAR(A53))</f>
        <v/>
      </c>
      <c r="D53" s="9" t="n"/>
      <c r="E53" s="9" t="n"/>
      <c r="F53" s="9" t="n"/>
      <c r="G53" s="10" t="n"/>
      <c r="H53" s="9" t="n"/>
      <c r="I53" s="9" t="n"/>
    </row>
    <row r="54">
      <c r="A54" s="16" t="n"/>
      <c r="B54" s="9">
        <f>IF(A54="","",MONTH(A54))</f>
        <v/>
      </c>
      <c r="C54" s="9">
        <f>IF(A54="","",YEAR(A54))</f>
        <v/>
      </c>
      <c r="D54" s="9" t="n"/>
      <c r="E54" s="9" t="n"/>
      <c r="F54" s="9" t="n"/>
      <c r="G54" s="10" t="n"/>
      <c r="H54" s="9" t="n"/>
      <c r="I54" s="9" t="n"/>
    </row>
    <row r="55">
      <c r="A55" s="16" t="n"/>
      <c r="B55" s="9">
        <f>IF(A55="","",MONTH(A55))</f>
        <v/>
      </c>
      <c r="C55" s="9">
        <f>IF(A55="","",YEAR(A55))</f>
        <v/>
      </c>
      <c r="D55" s="9" t="n"/>
      <c r="E55" s="9" t="n"/>
      <c r="F55" s="9" t="n"/>
      <c r="G55" s="10" t="n"/>
      <c r="H55" s="9" t="n"/>
      <c r="I55" s="9" t="n"/>
    </row>
    <row r="56">
      <c r="A56" s="16" t="n"/>
      <c r="B56" s="9">
        <f>IF(A56="","",MONTH(A56))</f>
        <v/>
      </c>
      <c r="C56" s="9">
        <f>IF(A56="","",YEAR(A56))</f>
        <v/>
      </c>
      <c r="D56" s="9" t="n"/>
      <c r="E56" s="9" t="n"/>
      <c r="F56" s="9" t="n"/>
      <c r="G56" s="10" t="n"/>
      <c r="H56" s="9" t="n"/>
      <c r="I56" s="9" t="n"/>
    </row>
    <row r="57">
      <c r="A57" s="16" t="n"/>
      <c r="B57" s="9">
        <f>IF(A57="","",MONTH(A57))</f>
        <v/>
      </c>
      <c r="C57" s="9">
        <f>IF(A57="","",YEAR(A57))</f>
        <v/>
      </c>
      <c r="D57" s="9" t="n"/>
      <c r="E57" s="9" t="n"/>
      <c r="F57" s="9" t="n"/>
      <c r="G57" s="10" t="n"/>
      <c r="H57" s="9" t="n"/>
      <c r="I57" s="9" t="n"/>
    </row>
    <row r="58">
      <c r="A58" s="16" t="n"/>
      <c r="B58" s="9">
        <f>IF(A58="","",MONTH(A58))</f>
        <v/>
      </c>
      <c r="C58" s="9">
        <f>IF(A58="","",YEAR(A58))</f>
        <v/>
      </c>
      <c r="D58" s="9" t="n"/>
      <c r="E58" s="9" t="n"/>
      <c r="F58" s="9" t="n"/>
      <c r="G58" s="10" t="n"/>
      <c r="H58" s="9" t="n"/>
      <c r="I58" s="9" t="n"/>
    </row>
    <row r="59">
      <c r="A59" s="16" t="n"/>
      <c r="B59" s="9">
        <f>IF(A59="","",MONTH(A59))</f>
        <v/>
      </c>
      <c r="C59" s="9">
        <f>IF(A59="","",YEAR(A59))</f>
        <v/>
      </c>
      <c r="D59" s="9" t="n"/>
      <c r="E59" s="9" t="n"/>
      <c r="F59" s="9" t="n"/>
      <c r="G59" s="10" t="n"/>
      <c r="H59" s="9" t="n"/>
      <c r="I59" s="9" t="n"/>
    </row>
    <row r="60">
      <c r="A60" s="16" t="n"/>
      <c r="B60" s="9">
        <f>IF(A60="","",MONTH(A60))</f>
        <v/>
      </c>
      <c r="C60" s="9">
        <f>IF(A60="","",YEAR(A60))</f>
        <v/>
      </c>
      <c r="D60" s="9" t="n"/>
      <c r="E60" s="9" t="n"/>
      <c r="F60" s="9" t="n"/>
      <c r="G60" s="10" t="n"/>
      <c r="H60" s="9" t="n"/>
      <c r="I60" s="9" t="n"/>
    </row>
    <row r="61">
      <c r="A61" s="15" t="n"/>
      <c r="B61">
        <f>IF(A61="","",MONTH(A61))</f>
        <v/>
      </c>
      <c r="C61">
        <f>IF(A61="","",YEAR(A61))</f>
        <v/>
      </c>
      <c r="G61" s="7" t="n"/>
    </row>
    <row r="62">
      <c r="A62" s="15" t="n"/>
      <c r="B62">
        <f>IF(A62="","",MONTH(A62))</f>
        <v/>
      </c>
      <c r="C62">
        <f>IF(A62="","",YEAR(A62))</f>
        <v/>
      </c>
      <c r="G62" s="7" t="n"/>
    </row>
    <row r="63">
      <c r="A63" s="15" t="n"/>
      <c r="B63">
        <f>IF(A63="","",MONTH(A63))</f>
        <v/>
      </c>
      <c r="C63">
        <f>IF(A63="","",YEAR(A63))</f>
        <v/>
      </c>
      <c r="G63" s="7" t="n"/>
    </row>
    <row r="64">
      <c r="A64" s="15" t="n"/>
      <c r="B64">
        <f>IF(A64="","",MONTH(A64))</f>
        <v/>
      </c>
      <c r="C64">
        <f>IF(A64="","",YEAR(A64))</f>
        <v/>
      </c>
      <c r="G64" s="7" t="n"/>
    </row>
    <row r="65">
      <c r="A65" s="15" t="n"/>
      <c r="B65">
        <f>IF(A65="","",MONTH(A65))</f>
        <v/>
      </c>
      <c r="C65">
        <f>IF(A65="","",YEAR(A65))</f>
        <v/>
      </c>
      <c r="G65" s="7" t="n"/>
    </row>
    <row r="66">
      <c r="A66" s="15" t="n"/>
      <c r="B66">
        <f>IF(A66="","",MONTH(A66))</f>
        <v/>
      </c>
      <c r="C66">
        <f>IF(A66="","",YEAR(A66))</f>
        <v/>
      </c>
      <c r="G66" s="7" t="n"/>
    </row>
    <row r="67">
      <c r="A67" s="15" t="n"/>
      <c r="B67">
        <f>IF(A67="","",MONTH(A67))</f>
        <v/>
      </c>
      <c r="C67">
        <f>IF(A67="","",YEAR(A67))</f>
        <v/>
      </c>
      <c r="G67" s="7" t="n"/>
    </row>
    <row r="68">
      <c r="A68" s="15" t="n"/>
      <c r="B68">
        <f>IF(A68="","",MONTH(A68))</f>
        <v/>
      </c>
      <c r="C68">
        <f>IF(A68="","",YEAR(A68))</f>
        <v/>
      </c>
      <c r="G68" s="7" t="n"/>
    </row>
    <row r="69">
      <c r="A69" s="15" t="n"/>
      <c r="B69">
        <f>IF(A69="","",MONTH(A69))</f>
        <v/>
      </c>
      <c r="C69">
        <f>IF(A69="","",YEAR(A69))</f>
        <v/>
      </c>
      <c r="G69" s="7" t="n"/>
    </row>
    <row r="70">
      <c r="A70" s="15" t="n"/>
      <c r="B70">
        <f>IF(A70="","",MONTH(A70))</f>
        <v/>
      </c>
      <c r="C70">
        <f>IF(A70="","",YEAR(A70))</f>
        <v/>
      </c>
      <c r="G70" s="7" t="n"/>
    </row>
    <row r="71">
      <c r="A71" s="15" t="n"/>
      <c r="B71">
        <f>IF(A71="","",MONTH(A71))</f>
        <v/>
      </c>
      <c r="C71">
        <f>IF(A71="","",YEAR(A71))</f>
        <v/>
      </c>
      <c r="G71" s="7" t="n"/>
    </row>
    <row r="72">
      <c r="A72" s="15" t="n"/>
      <c r="B72">
        <f>IF(A72="","",MONTH(A72))</f>
        <v/>
      </c>
      <c r="C72">
        <f>IF(A72="","",YEAR(A72))</f>
        <v/>
      </c>
      <c r="G72" s="7" t="n"/>
    </row>
    <row r="73">
      <c r="A73" s="15" t="n"/>
      <c r="B73">
        <f>IF(A73="","",MONTH(A73))</f>
        <v/>
      </c>
      <c r="C73">
        <f>IF(A73="","",YEAR(A73))</f>
        <v/>
      </c>
      <c r="G73" s="7" t="n"/>
    </row>
    <row r="74">
      <c r="A74" s="15" t="n"/>
      <c r="B74">
        <f>IF(A74="","",MONTH(A74))</f>
        <v/>
      </c>
      <c r="C74">
        <f>IF(A74="","",YEAR(A74))</f>
        <v/>
      </c>
      <c r="G74" s="7" t="n"/>
    </row>
    <row r="75">
      <c r="A75" s="15" t="n"/>
      <c r="B75">
        <f>IF(A75="","",MONTH(A75))</f>
        <v/>
      </c>
      <c r="C75">
        <f>IF(A75="","",YEAR(A75))</f>
        <v/>
      </c>
      <c r="G75" s="7" t="n"/>
    </row>
    <row r="76">
      <c r="A76" s="15" t="n"/>
      <c r="B76">
        <f>IF(A76="","",MONTH(A76))</f>
        <v/>
      </c>
      <c r="C76">
        <f>IF(A76="","",YEAR(A76))</f>
        <v/>
      </c>
      <c r="G76" s="7" t="n"/>
    </row>
    <row r="77">
      <c r="A77" s="15" t="n"/>
      <c r="B77">
        <f>IF(A77="","",MONTH(A77))</f>
        <v/>
      </c>
      <c r="C77">
        <f>IF(A77="","",YEAR(A77))</f>
        <v/>
      </c>
      <c r="G77" s="7" t="n"/>
    </row>
    <row r="78">
      <c r="A78" s="15" t="n"/>
      <c r="B78">
        <f>IF(A78="","",MONTH(A78))</f>
        <v/>
      </c>
      <c r="C78">
        <f>IF(A78="","",YEAR(A78))</f>
        <v/>
      </c>
      <c r="G78" s="7" t="n"/>
    </row>
    <row r="79">
      <c r="A79" s="15" t="n"/>
      <c r="B79">
        <f>IF(A79="","",MONTH(A79))</f>
        <v/>
      </c>
      <c r="C79">
        <f>IF(A79="","",YEAR(A79))</f>
        <v/>
      </c>
      <c r="G79" s="7" t="n"/>
    </row>
    <row r="80">
      <c r="A80" s="15" t="n"/>
      <c r="B80">
        <f>IF(A80="","",MONTH(A80))</f>
        <v/>
      </c>
      <c r="C80">
        <f>IF(A80="","",YEAR(A80))</f>
        <v/>
      </c>
      <c r="G80" s="7" t="n"/>
    </row>
    <row r="81">
      <c r="A81" s="15" t="n"/>
      <c r="B81">
        <f>IF(A81="","",MONTH(A81))</f>
        <v/>
      </c>
      <c r="C81">
        <f>IF(A81="","",YEAR(A81))</f>
        <v/>
      </c>
      <c r="G81" s="7" t="n"/>
    </row>
    <row r="82">
      <c r="A82" s="15" t="n"/>
      <c r="B82">
        <f>IF(A82="","",MONTH(A82))</f>
        <v/>
      </c>
      <c r="C82">
        <f>IF(A82="","",YEAR(A82))</f>
        <v/>
      </c>
      <c r="G82" s="7" t="n"/>
    </row>
    <row r="83">
      <c r="A83" s="15" t="n"/>
      <c r="B83">
        <f>IF(A83="","",MONTH(A83))</f>
        <v/>
      </c>
      <c r="C83">
        <f>IF(A83="","",YEAR(A83))</f>
        <v/>
      </c>
      <c r="G83" s="7" t="n"/>
    </row>
    <row r="84">
      <c r="A84" s="15" t="n"/>
      <c r="B84">
        <f>IF(A84="","",MONTH(A84))</f>
        <v/>
      </c>
      <c r="C84">
        <f>IF(A84="","",YEAR(A84))</f>
        <v/>
      </c>
      <c r="G84" s="7" t="n"/>
    </row>
    <row r="85">
      <c r="A85" s="15" t="n"/>
      <c r="B85">
        <f>IF(A85="","",MONTH(A85))</f>
        <v/>
      </c>
      <c r="C85">
        <f>IF(A85="","",YEAR(A85))</f>
        <v/>
      </c>
      <c r="G85" s="7" t="n"/>
    </row>
    <row r="86">
      <c r="A86" s="15" t="n"/>
      <c r="B86">
        <f>IF(A86="","",MONTH(A86))</f>
        <v/>
      </c>
      <c r="C86">
        <f>IF(A86="","",YEAR(A86))</f>
        <v/>
      </c>
      <c r="G86" s="7" t="n"/>
    </row>
    <row r="87">
      <c r="A87" s="15" t="n"/>
      <c r="B87">
        <f>IF(A87="","",MONTH(A87))</f>
        <v/>
      </c>
      <c r="C87">
        <f>IF(A87="","",YEAR(A87))</f>
        <v/>
      </c>
      <c r="G87" s="7" t="n"/>
    </row>
    <row r="88">
      <c r="A88" s="15" t="n"/>
      <c r="B88">
        <f>IF(A88="","",MONTH(A88))</f>
        <v/>
      </c>
      <c r="C88">
        <f>IF(A88="","",YEAR(A88))</f>
        <v/>
      </c>
      <c r="G88" s="7" t="n"/>
    </row>
    <row r="89">
      <c r="A89" s="15" t="n"/>
      <c r="B89">
        <f>IF(A89="","",MONTH(A89))</f>
        <v/>
      </c>
      <c r="C89">
        <f>IF(A89="","",YEAR(A89))</f>
        <v/>
      </c>
      <c r="G89" s="7" t="n"/>
    </row>
    <row r="90">
      <c r="A90" s="15" t="n"/>
      <c r="B90">
        <f>IF(A90="","",MONTH(A90))</f>
        <v/>
      </c>
      <c r="C90">
        <f>IF(A90="","",YEAR(A90))</f>
        <v/>
      </c>
      <c r="G90" s="7" t="n"/>
    </row>
    <row r="91">
      <c r="A91" s="15" t="n"/>
      <c r="B91">
        <f>IF(A91="","",MONTH(A91))</f>
        <v/>
      </c>
      <c r="C91">
        <f>IF(A91="","",YEAR(A91))</f>
        <v/>
      </c>
      <c r="G91" s="7" t="n"/>
    </row>
    <row r="92">
      <c r="A92" s="15" t="n"/>
      <c r="B92">
        <f>IF(A92="","",MONTH(A92))</f>
        <v/>
      </c>
      <c r="C92">
        <f>IF(A92="","",YEAR(A92))</f>
        <v/>
      </c>
      <c r="G92" s="7" t="n"/>
    </row>
    <row r="93">
      <c r="A93" s="15" t="n"/>
      <c r="B93">
        <f>IF(A93="","",MONTH(A93))</f>
        <v/>
      </c>
      <c r="C93">
        <f>IF(A93="","",YEAR(A93))</f>
        <v/>
      </c>
      <c r="G93" s="7" t="n"/>
    </row>
    <row r="94">
      <c r="A94" s="15" t="n"/>
      <c r="B94">
        <f>IF(A94="","",MONTH(A94))</f>
        <v/>
      </c>
      <c r="C94">
        <f>IF(A94="","",YEAR(A94))</f>
        <v/>
      </c>
      <c r="G94" s="7" t="n"/>
    </row>
    <row r="95">
      <c r="A95" s="15" t="n"/>
      <c r="B95">
        <f>IF(A95="","",MONTH(A95))</f>
        <v/>
      </c>
      <c r="C95">
        <f>IF(A95="","",YEAR(A95))</f>
        <v/>
      </c>
      <c r="G95" s="7" t="n"/>
    </row>
    <row r="96">
      <c r="A96" s="15" t="n"/>
      <c r="B96">
        <f>IF(A96="","",MONTH(A96))</f>
        <v/>
      </c>
      <c r="C96">
        <f>IF(A96="","",YEAR(A96))</f>
        <v/>
      </c>
      <c r="G96" s="7" t="n"/>
    </row>
    <row r="97">
      <c r="A97" s="15" t="n"/>
      <c r="B97">
        <f>IF(A97="","",MONTH(A97))</f>
        <v/>
      </c>
      <c r="C97">
        <f>IF(A97="","",YEAR(A97))</f>
        <v/>
      </c>
      <c r="G97" s="7" t="n"/>
    </row>
    <row r="98">
      <c r="A98" s="15" t="n"/>
      <c r="B98">
        <f>IF(A98="","",MONTH(A98))</f>
        <v/>
      </c>
      <c r="C98">
        <f>IF(A98="","",YEAR(A98))</f>
        <v/>
      </c>
      <c r="G98" s="7" t="n"/>
    </row>
    <row r="99">
      <c r="A99" s="15" t="n"/>
      <c r="B99">
        <f>IF(A99="","",MONTH(A99))</f>
        <v/>
      </c>
      <c r="C99">
        <f>IF(A99="","",YEAR(A99))</f>
        <v/>
      </c>
      <c r="G99" s="7" t="n"/>
    </row>
    <row r="100">
      <c r="A100" s="15" t="n"/>
      <c r="B100">
        <f>IF(A100="","",MONTH(A100))</f>
        <v/>
      </c>
      <c r="C100">
        <f>IF(A100="","",YEAR(A100))</f>
        <v/>
      </c>
      <c r="G100" s="7" t="n"/>
    </row>
    <row r="101">
      <c r="A101" s="15" t="n"/>
      <c r="B101">
        <f>IF(A101="","",MONTH(A101))</f>
        <v/>
      </c>
      <c r="C101">
        <f>IF(A101="","",YEAR(A101))</f>
        <v/>
      </c>
      <c r="G101" s="7" t="n"/>
    </row>
    <row r="102">
      <c r="A102" s="15" t="n"/>
      <c r="B102">
        <f>IF(A102="","",MONTH(A102))</f>
        <v/>
      </c>
      <c r="C102">
        <f>IF(A102="","",YEAR(A102))</f>
        <v/>
      </c>
      <c r="G102" s="7" t="n"/>
    </row>
    <row r="103">
      <c r="A103" s="15" t="n"/>
      <c r="B103">
        <f>IF(A103="","",MONTH(A103))</f>
        <v/>
      </c>
      <c r="C103">
        <f>IF(A103="","",YEAR(A103))</f>
        <v/>
      </c>
      <c r="G103" s="7" t="n"/>
    </row>
    <row r="104">
      <c r="A104" s="15" t="n"/>
      <c r="B104">
        <f>IF(A104="","",MONTH(A104))</f>
        <v/>
      </c>
      <c r="C104">
        <f>IF(A104="","",YEAR(A104))</f>
        <v/>
      </c>
      <c r="G104" s="7" t="n"/>
    </row>
    <row r="105">
      <c r="A105" s="15" t="n"/>
      <c r="B105">
        <f>IF(A105="","",MONTH(A105))</f>
        <v/>
      </c>
      <c r="C105">
        <f>IF(A105="","",YEAR(A105))</f>
        <v/>
      </c>
      <c r="G105" s="7" t="n"/>
    </row>
    <row r="106">
      <c r="A106" s="15" t="n"/>
      <c r="B106">
        <f>IF(A106="","",MONTH(A106))</f>
        <v/>
      </c>
      <c r="C106">
        <f>IF(A106="","",YEAR(A106))</f>
        <v/>
      </c>
      <c r="G106" s="7" t="n"/>
    </row>
    <row r="107">
      <c r="A107" s="15" t="n"/>
      <c r="B107">
        <f>IF(A107="","",MONTH(A107))</f>
        <v/>
      </c>
      <c r="C107">
        <f>IF(A107="","",YEAR(A107))</f>
        <v/>
      </c>
      <c r="G107" s="7" t="n"/>
    </row>
    <row r="108">
      <c r="A108" s="15" t="n"/>
      <c r="B108">
        <f>IF(A108="","",MONTH(A108))</f>
        <v/>
      </c>
      <c r="C108">
        <f>IF(A108="","",YEAR(A108))</f>
        <v/>
      </c>
      <c r="G108" s="7" t="n"/>
    </row>
    <row r="109">
      <c r="A109" s="15" t="n"/>
      <c r="B109">
        <f>IF(A109="","",MONTH(A109))</f>
        <v/>
      </c>
      <c r="C109">
        <f>IF(A109="","",YEAR(A109))</f>
        <v/>
      </c>
      <c r="G109" s="7" t="n"/>
    </row>
    <row r="110">
      <c r="A110" s="15" t="n"/>
      <c r="B110">
        <f>IF(A110="","",MONTH(A110))</f>
        <v/>
      </c>
      <c r="C110">
        <f>IF(A110="","",YEAR(A110))</f>
        <v/>
      </c>
      <c r="G110" s="7" t="n"/>
    </row>
    <row r="111">
      <c r="A111" s="15" t="n"/>
      <c r="B111">
        <f>IF(A111="","",MONTH(A111))</f>
        <v/>
      </c>
      <c r="C111">
        <f>IF(A111="","",YEAR(A111))</f>
        <v/>
      </c>
      <c r="G111" s="7" t="n"/>
    </row>
    <row r="112">
      <c r="A112" s="15" t="n"/>
      <c r="B112">
        <f>IF(A112="","",MONTH(A112))</f>
        <v/>
      </c>
      <c r="C112">
        <f>IF(A112="","",YEAR(A112))</f>
        <v/>
      </c>
      <c r="G112" s="7" t="n"/>
    </row>
    <row r="113">
      <c r="A113" s="15" t="n"/>
      <c r="B113">
        <f>IF(A113="","",MONTH(A113))</f>
        <v/>
      </c>
      <c r="C113">
        <f>IF(A113="","",YEAR(A113))</f>
        <v/>
      </c>
      <c r="G113" s="7" t="n"/>
    </row>
    <row r="114">
      <c r="A114" s="15" t="n"/>
      <c r="B114">
        <f>IF(A114="","",MONTH(A114))</f>
        <v/>
      </c>
      <c r="C114">
        <f>IF(A114="","",YEAR(A114))</f>
        <v/>
      </c>
      <c r="G114" s="7" t="n"/>
    </row>
    <row r="115">
      <c r="A115" s="15" t="n"/>
      <c r="B115">
        <f>IF(A115="","",MONTH(A115))</f>
        <v/>
      </c>
      <c r="C115">
        <f>IF(A115="","",YEAR(A115))</f>
        <v/>
      </c>
      <c r="G115" s="7" t="n"/>
    </row>
    <row r="116">
      <c r="A116" s="15" t="n"/>
      <c r="B116">
        <f>IF(A116="","",MONTH(A116))</f>
        <v/>
      </c>
      <c r="C116">
        <f>IF(A116="","",YEAR(A116))</f>
        <v/>
      </c>
      <c r="G116" s="7" t="n"/>
    </row>
    <row r="117">
      <c r="A117" s="15" t="n"/>
      <c r="B117">
        <f>IF(A117="","",MONTH(A117))</f>
        <v/>
      </c>
      <c r="C117">
        <f>IF(A117="","",YEAR(A117))</f>
        <v/>
      </c>
      <c r="G117" s="7" t="n"/>
    </row>
    <row r="118">
      <c r="A118" s="15" t="n"/>
      <c r="B118">
        <f>IF(A118="","",MONTH(A118))</f>
        <v/>
      </c>
      <c r="C118">
        <f>IF(A118="","",YEAR(A118))</f>
        <v/>
      </c>
      <c r="G118" s="7" t="n"/>
    </row>
    <row r="119">
      <c r="A119" s="15" t="n"/>
      <c r="B119">
        <f>IF(A119="","",MONTH(A119))</f>
        <v/>
      </c>
      <c r="C119">
        <f>IF(A119="","",YEAR(A119))</f>
        <v/>
      </c>
      <c r="G119" s="7" t="n"/>
    </row>
    <row r="120">
      <c r="A120" s="15" t="n"/>
      <c r="B120">
        <f>IF(A120="","",MONTH(A120))</f>
        <v/>
      </c>
      <c r="C120">
        <f>IF(A120="","",YEAR(A120))</f>
        <v/>
      </c>
      <c r="G120" s="7" t="n"/>
    </row>
    <row r="121">
      <c r="A121" s="15" t="n"/>
      <c r="B121">
        <f>IF(A121="","",MONTH(A121))</f>
        <v/>
      </c>
      <c r="C121">
        <f>IF(A121="","",YEAR(A121))</f>
        <v/>
      </c>
      <c r="G121" s="7" t="n"/>
    </row>
    <row r="122">
      <c r="A122" s="15" t="n"/>
      <c r="B122">
        <f>IF(A122="","",MONTH(A122))</f>
        <v/>
      </c>
      <c r="C122">
        <f>IF(A122="","",YEAR(A122))</f>
        <v/>
      </c>
      <c r="G122" s="7" t="n"/>
    </row>
    <row r="123">
      <c r="A123" s="15" t="n"/>
      <c r="B123">
        <f>IF(A123="","",MONTH(A123))</f>
        <v/>
      </c>
      <c r="C123">
        <f>IF(A123="","",YEAR(A123))</f>
        <v/>
      </c>
      <c r="G123" s="7" t="n"/>
    </row>
    <row r="124">
      <c r="A124" s="15" t="n"/>
      <c r="B124">
        <f>IF(A124="","",MONTH(A124))</f>
        <v/>
      </c>
      <c r="C124">
        <f>IF(A124="","",YEAR(A124))</f>
        <v/>
      </c>
      <c r="G124" s="7" t="n"/>
    </row>
    <row r="125">
      <c r="A125" s="15" t="n"/>
      <c r="B125">
        <f>IF(A125="","",MONTH(A125))</f>
        <v/>
      </c>
      <c r="C125">
        <f>IF(A125="","",YEAR(A125))</f>
        <v/>
      </c>
      <c r="G125" s="7" t="n"/>
    </row>
    <row r="126">
      <c r="A126" s="15" t="n"/>
      <c r="B126">
        <f>IF(A126="","",MONTH(A126))</f>
        <v/>
      </c>
      <c r="C126">
        <f>IF(A126="","",YEAR(A126))</f>
        <v/>
      </c>
      <c r="G126" s="7" t="n"/>
    </row>
    <row r="127">
      <c r="A127" s="15" t="n"/>
      <c r="B127">
        <f>IF(A127="","",MONTH(A127))</f>
        <v/>
      </c>
      <c r="C127">
        <f>IF(A127="","",YEAR(A127))</f>
        <v/>
      </c>
      <c r="G127" s="7" t="n"/>
    </row>
    <row r="128">
      <c r="A128" s="15" t="n"/>
      <c r="B128">
        <f>IF(A128="","",MONTH(A128))</f>
        <v/>
      </c>
      <c r="C128">
        <f>IF(A128="","",YEAR(A128))</f>
        <v/>
      </c>
      <c r="G128" s="7" t="n"/>
    </row>
    <row r="129">
      <c r="A129" s="15" t="n"/>
      <c r="B129">
        <f>IF(A129="","",MONTH(A129))</f>
        <v/>
      </c>
      <c r="C129">
        <f>IF(A129="","",YEAR(A129))</f>
        <v/>
      </c>
      <c r="G129" s="7" t="n"/>
    </row>
    <row r="130">
      <c r="A130" s="15" t="n"/>
      <c r="B130">
        <f>IF(A130="","",MONTH(A130))</f>
        <v/>
      </c>
      <c r="C130">
        <f>IF(A130="","",YEAR(A130))</f>
        <v/>
      </c>
      <c r="G130" s="7" t="n"/>
    </row>
    <row r="131">
      <c r="A131" s="15" t="n"/>
      <c r="B131">
        <f>IF(A131="","",MONTH(A131))</f>
        <v/>
      </c>
      <c r="C131">
        <f>IF(A131="","",YEAR(A131))</f>
        <v/>
      </c>
      <c r="G131" s="7" t="n"/>
    </row>
    <row r="132">
      <c r="A132" s="15" t="n"/>
      <c r="B132">
        <f>IF(A132="","",MONTH(A132))</f>
        <v/>
      </c>
      <c r="C132">
        <f>IF(A132="","",YEAR(A132))</f>
        <v/>
      </c>
      <c r="G132" s="7" t="n"/>
    </row>
    <row r="133">
      <c r="A133" s="15" t="n"/>
      <c r="B133">
        <f>IF(A133="","",MONTH(A133))</f>
        <v/>
      </c>
      <c r="C133">
        <f>IF(A133="","",YEAR(A133))</f>
        <v/>
      </c>
      <c r="G133" s="7" t="n"/>
    </row>
    <row r="134">
      <c r="A134" s="15" t="n"/>
      <c r="B134">
        <f>IF(A134="","",MONTH(A134))</f>
        <v/>
      </c>
      <c r="C134">
        <f>IF(A134="","",YEAR(A134))</f>
        <v/>
      </c>
      <c r="G134" s="7" t="n"/>
    </row>
    <row r="135">
      <c r="A135" s="15" t="n"/>
      <c r="B135">
        <f>IF(A135="","",MONTH(A135))</f>
        <v/>
      </c>
      <c r="C135">
        <f>IF(A135="","",YEAR(A135))</f>
        <v/>
      </c>
      <c r="G135" s="7" t="n"/>
    </row>
    <row r="136">
      <c r="A136" s="15" t="n"/>
      <c r="B136">
        <f>IF(A136="","",MONTH(A136))</f>
        <v/>
      </c>
      <c r="C136">
        <f>IF(A136="","",YEAR(A136))</f>
        <v/>
      </c>
      <c r="G136" s="7" t="n"/>
    </row>
    <row r="137">
      <c r="A137" s="15" t="n"/>
      <c r="B137">
        <f>IF(A137="","",MONTH(A137))</f>
        <v/>
      </c>
      <c r="C137">
        <f>IF(A137="","",YEAR(A137))</f>
        <v/>
      </c>
      <c r="G137" s="7" t="n"/>
    </row>
    <row r="138">
      <c r="A138" s="15" t="n"/>
      <c r="B138">
        <f>IF(A138="","",MONTH(A138))</f>
        <v/>
      </c>
      <c r="C138">
        <f>IF(A138="","",YEAR(A138))</f>
        <v/>
      </c>
      <c r="G138" s="7" t="n"/>
    </row>
    <row r="139">
      <c r="A139" s="15" t="n"/>
      <c r="B139">
        <f>IF(A139="","",MONTH(A139))</f>
        <v/>
      </c>
      <c r="C139">
        <f>IF(A139="","",YEAR(A139))</f>
        <v/>
      </c>
      <c r="G139" s="7" t="n"/>
    </row>
    <row r="140">
      <c r="A140" s="15" t="n"/>
      <c r="B140">
        <f>IF(A140="","",MONTH(A140))</f>
        <v/>
      </c>
      <c r="C140">
        <f>IF(A140="","",YEAR(A140))</f>
        <v/>
      </c>
      <c r="G140" s="7" t="n"/>
    </row>
    <row r="141">
      <c r="A141" s="15" t="n"/>
      <c r="B141">
        <f>IF(A141="","",MONTH(A141))</f>
        <v/>
      </c>
      <c r="C141">
        <f>IF(A141="","",YEAR(A141))</f>
        <v/>
      </c>
      <c r="G141" s="7" t="n"/>
    </row>
    <row r="142">
      <c r="A142" s="15" t="n"/>
      <c r="B142">
        <f>IF(A142="","",MONTH(A142))</f>
        <v/>
      </c>
      <c r="C142">
        <f>IF(A142="","",YEAR(A142))</f>
        <v/>
      </c>
      <c r="G142" s="7" t="n"/>
    </row>
    <row r="143">
      <c r="A143" s="15" t="n"/>
      <c r="B143">
        <f>IF(A143="","",MONTH(A143))</f>
        <v/>
      </c>
      <c r="C143">
        <f>IF(A143="","",YEAR(A143))</f>
        <v/>
      </c>
      <c r="G143" s="7" t="n"/>
    </row>
    <row r="144">
      <c r="A144" s="15" t="n"/>
      <c r="B144">
        <f>IF(A144="","",MONTH(A144))</f>
        <v/>
      </c>
      <c r="C144">
        <f>IF(A144="","",YEAR(A144))</f>
        <v/>
      </c>
      <c r="G144" s="7" t="n"/>
    </row>
    <row r="145">
      <c r="A145" s="15" t="n"/>
      <c r="B145">
        <f>IF(A145="","",MONTH(A145))</f>
        <v/>
      </c>
      <c r="C145">
        <f>IF(A145="","",YEAR(A145))</f>
        <v/>
      </c>
      <c r="G145" s="7" t="n"/>
    </row>
    <row r="146">
      <c r="A146" s="15" t="n"/>
      <c r="B146">
        <f>IF(A146="","",MONTH(A146))</f>
        <v/>
      </c>
      <c r="C146">
        <f>IF(A146="","",YEAR(A146))</f>
        <v/>
      </c>
      <c r="G146" s="7" t="n"/>
    </row>
    <row r="147">
      <c r="A147" s="15" t="n"/>
      <c r="B147">
        <f>IF(A147="","",MONTH(A147))</f>
        <v/>
      </c>
      <c r="C147">
        <f>IF(A147="","",YEAR(A147))</f>
        <v/>
      </c>
      <c r="G147" s="7" t="n"/>
    </row>
    <row r="148">
      <c r="A148" s="15" t="n"/>
      <c r="B148">
        <f>IF(A148="","",MONTH(A148))</f>
        <v/>
      </c>
      <c r="C148">
        <f>IF(A148="","",YEAR(A148))</f>
        <v/>
      </c>
      <c r="G148" s="7" t="n"/>
    </row>
    <row r="149">
      <c r="A149" s="15" t="n"/>
      <c r="B149">
        <f>IF(A149="","",MONTH(A149))</f>
        <v/>
      </c>
      <c r="C149">
        <f>IF(A149="","",YEAR(A149))</f>
        <v/>
      </c>
      <c r="G149" s="7" t="n"/>
    </row>
    <row r="150">
      <c r="A150" s="15" t="n"/>
      <c r="B150">
        <f>IF(A150="","",MONTH(A150))</f>
        <v/>
      </c>
      <c r="C150">
        <f>IF(A150="","",YEAR(A150))</f>
        <v/>
      </c>
      <c r="G150" s="7" t="n"/>
    </row>
    <row r="151">
      <c r="A151" s="15" t="n"/>
      <c r="B151">
        <f>IF(A151="","",MONTH(A151))</f>
        <v/>
      </c>
      <c r="C151">
        <f>IF(A151="","",YEAR(A151))</f>
        <v/>
      </c>
      <c r="G151" s="7" t="n"/>
    </row>
    <row r="152">
      <c r="A152" s="15" t="n"/>
      <c r="B152">
        <f>IF(A152="","",MONTH(A152))</f>
        <v/>
      </c>
      <c r="C152">
        <f>IF(A152="","",YEAR(A152))</f>
        <v/>
      </c>
      <c r="G152" s="7" t="n"/>
    </row>
    <row r="153">
      <c r="A153" s="15" t="n"/>
      <c r="B153">
        <f>IF(A153="","",MONTH(A153))</f>
        <v/>
      </c>
      <c r="C153">
        <f>IF(A153="","",YEAR(A153))</f>
        <v/>
      </c>
      <c r="G153" s="7" t="n"/>
    </row>
    <row r="154">
      <c r="A154" s="15" t="n"/>
      <c r="B154">
        <f>IF(A154="","",MONTH(A154))</f>
        <v/>
      </c>
      <c r="C154">
        <f>IF(A154="","",YEAR(A154))</f>
        <v/>
      </c>
      <c r="G154" s="7" t="n"/>
    </row>
    <row r="155">
      <c r="A155" s="15" t="n"/>
      <c r="B155">
        <f>IF(A155="","",MONTH(A155))</f>
        <v/>
      </c>
      <c r="C155">
        <f>IF(A155="","",YEAR(A155))</f>
        <v/>
      </c>
      <c r="G155" s="7" t="n"/>
    </row>
    <row r="156">
      <c r="A156" s="15" t="n"/>
      <c r="B156">
        <f>IF(A156="","",MONTH(A156))</f>
        <v/>
      </c>
      <c r="C156">
        <f>IF(A156="","",YEAR(A156))</f>
        <v/>
      </c>
      <c r="G156" s="7" t="n"/>
    </row>
    <row r="157">
      <c r="A157" s="15" t="n"/>
      <c r="B157">
        <f>IF(A157="","",MONTH(A157))</f>
        <v/>
      </c>
      <c r="C157">
        <f>IF(A157="","",YEAR(A157))</f>
        <v/>
      </c>
      <c r="G157" s="7" t="n"/>
    </row>
    <row r="158">
      <c r="A158" s="15" t="n"/>
      <c r="B158">
        <f>IF(A158="","",MONTH(A158))</f>
        <v/>
      </c>
      <c r="C158">
        <f>IF(A158="","",YEAR(A158))</f>
        <v/>
      </c>
      <c r="G158" s="7" t="n"/>
    </row>
    <row r="159">
      <c r="A159" s="15" t="n"/>
      <c r="B159">
        <f>IF(A159="","",MONTH(A159))</f>
        <v/>
      </c>
      <c r="C159">
        <f>IF(A159="","",YEAR(A159))</f>
        <v/>
      </c>
      <c r="G159" s="7" t="n"/>
    </row>
    <row r="160">
      <c r="A160" s="15" t="n"/>
      <c r="B160">
        <f>IF(A160="","",MONTH(A160))</f>
        <v/>
      </c>
      <c r="C160">
        <f>IF(A160="","",YEAR(A160))</f>
        <v/>
      </c>
      <c r="G160" s="7" t="n"/>
    </row>
    <row r="161">
      <c r="A161" s="15" t="n"/>
      <c r="B161">
        <f>IF(A161="","",MONTH(A161))</f>
        <v/>
      </c>
      <c r="C161">
        <f>IF(A161="","",YEAR(A161))</f>
        <v/>
      </c>
      <c r="G161" s="7" t="n"/>
    </row>
    <row r="162">
      <c r="A162" s="15" t="n"/>
      <c r="B162">
        <f>IF(A162="","",MONTH(A162))</f>
        <v/>
      </c>
      <c r="C162">
        <f>IF(A162="","",YEAR(A162))</f>
        <v/>
      </c>
      <c r="G162" s="7" t="n"/>
    </row>
    <row r="163">
      <c r="A163" s="15" t="n"/>
      <c r="B163">
        <f>IF(A163="","",MONTH(A163))</f>
        <v/>
      </c>
      <c r="C163">
        <f>IF(A163="","",YEAR(A163))</f>
        <v/>
      </c>
      <c r="G163" s="7" t="n"/>
    </row>
    <row r="164">
      <c r="A164" s="15" t="n"/>
      <c r="B164">
        <f>IF(A164="","",MONTH(A164))</f>
        <v/>
      </c>
      <c r="C164">
        <f>IF(A164="","",YEAR(A164))</f>
        <v/>
      </c>
      <c r="G164" s="7" t="n"/>
    </row>
    <row r="165">
      <c r="A165" s="15" t="n"/>
      <c r="B165">
        <f>IF(A165="","",MONTH(A165))</f>
        <v/>
      </c>
      <c r="C165">
        <f>IF(A165="","",YEAR(A165))</f>
        <v/>
      </c>
      <c r="G165" s="7" t="n"/>
    </row>
    <row r="166">
      <c r="A166" s="15" t="n"/>
      <c r="B166">
        <f>IF(A166="","",MONTH(A166))</f>
        <v/>
      </c>
      <c r="C166">
        <f>IF(A166="","",YEAR(A166))</f>
        <v/>
      </c>
      <c r="G166" s="7" t="n"/>
    </row>
    <row r="167">
      <c r="A167" s="15" t="n"/>
      <c r="B167">
        <f>IF(A167="","",MONTH(A167))</f>
        <v/>
      </c>
      <c r="C167">
        <f>IF(A167="","",YEAR(A167))</f>
        <v/>
      </c>
      <c r="G167" s="7" t="n"/>
    </row>
    <row r="168">
      <c r="A168" s="15" t="n"/>
      <c r="B168">
        <f>IF(A168="","",MONTH(A168))</f>
        <v/>
      </c>
      <c r="C168">
        <f>IF(A168="","",YEAR(A168))</f>
        <v/>
      </c>
      <c r="G168" s="7" t="n"/>
    </row>
    <row r="169">
      <c r="A169" s="15" t="n"/>
      <c r="B169">
        <f>IF(A169="","",MONTH(A169))</f>
        <v/>
      </c>
      <c r="C169">
        <f>IF(A169="","",YEAR(A169))</f>
        <v/>
      </c>
      <c r="G169" s="7" t="n"/>
    </row>
    <row r="170">
      <c r="A170" s="15" t="n"/>
      <c r="B170">
        <f>IF(A170="","",MONTH(A170))</f>
        <v/>
      </c>
      <c r="C170">
        <f>IF(A170="","",YEAR(A170))</f>
        <v/>
      </c>
      <c r="G170" s="7" t="n"/>
    </row>
    <row r="171">
      <c r="A171" s="15" t="n"/>
      <c r="B171">
        <f>IF(A171="","",MONTH(A171))</f>
        <v/>
      </c>
      <c r="C171">
        <f>IF(A171="","",YEAR(A171))</f>
        <v/>
      </c>
      <c r="G171" s="7" t="n"/>
    </row>
    <row r="172">
      <c r="A172" s="15" t="n"/>
      <c r="B172">
        <f>IF(A172="","",MONTH(A172))</f>
        <v/>
      </c>
      <c r="C172">
        <f>IF(A172="","",YEAR(A172))</f>
        <v/>
      </c>
      <c r="G172" s="7" t="n"/>
    </row>
    <row r="173">
      <c r="A173" s="15" t="n"/>
      <c r="B173">
        <f>IF(A173="","",MONTH(A173))</f>
        <v/>
      </c>
      <c r="C173">
        <f>IF(A173="","",YEAR(A173))</f>
        <v/>
      </c>
      <c r="G173" s="7" t="n"/>
    </row>
    <row r="174">
      <c r="A174" s="15" t="n"/>
      <c r="B174">
        <f>IF(A174="","",MONTH(A174))</f>
        <v/>
      </c>
      <c r="C174">
        <f>IF(A174="","",YEAR(A174))</f>
        <v/>
      </c>
      <c r="G174" s="7" t="n"/>
    </row>
    <row r="175">
      <c r="A175" s="15" t="n"/>
      <c r="B175">
        <f>IF(A175="","",MONTH(A175))</f>
        <v/>
      </c>
      <c r="C175">
        <f>IF(A175="","",YEAR(A175))</f>
        <v/>
      </c>
      <c r="G175" s="7" t="n"/>
    </row>
    <row r="176">
      <c r="A176" s="15" t="n"/>
      <c r="B176">
        <f>IF(A176="","",MONTH(A176))</f>
        <v/>
      </c>
      <c r="C176">
        <f>IF(A176="","",YEAR(A176))</f>
        <v/>
      </c>
      <c r="G176" s="7" t="n"/>
    </row>
    <row r="177">
      <c r="A177" s="15" t="n"/>
      <c r="B177">
        <f>IF(A177="","",MONTH(A177))</f>
        <v/>
      </c>
      <c r="C177">
        <f>IF(A177="","",YEAR(A177))</f>
        <v/>
      </c>
      <c r="G177" s="7" t="n"/>
    </row>
    <row r="178">
      <c r="A178" s="15" t="n"/>
      <c r="B178">
        <f>IF(A178="","",MONTH(A178))</f>
        <v/>
      </c>
      <c r="C178">
        <f>IF(A178="","",YEAR(A178))</f>
        <v/>
      </c>
      <c r="G178" s="7" t="n"/>
    </row>
    <row r="179">
      <c r="A179" s="15" t="n"/>
      <c r="B179">
        <f>IF(A179="","",MONTH(A179))</f>
        <v/>
      </c>
      <c r="C179">
        <f>IF(A179="","",YEAR(A179))</f>
        <v/>
      </c>
      <c r="G179" s="7" t="n"/>
    </row>
    <row r="180">
      <c r="A180" s="15" t="n"/>
      <c r="B180">
        <f>IF(A180="","",MONTH(A180))</f>
        <v/>
      </c>
      <c r="C180">
        <f>IF(A180="","",YEAR(A180))</f>
        <v/>
      </c>
      <c r="G180" s="7" t="n"/>
    </row>
    <row r="181">
      <c r="A181" s="15" t="n"/>
      <c r="B181">
        <f>IF(A181="","",MONTH(A181))</f>
        <v/>
      </c>
      <c r="C181">
        <f>IF(A181="","",YEAR(A181))</f>
        <v/>
      </c>
      <c r="G181" s="7" t="n"/>
    </row>
    <row r="182">
      <c r="A182" s="15" t="n"/>
      <c r="B182">
        <f>IF(A182="","",MONTH(A182))</f>
        <v/>
      </c>
      <c r="C182">
        <f>IF(A182="","",YEAR(A182))</f>
        <v/>
      </c>
      <c r="G182" s="7" t="n"/>
    </row>
    <row r="183">
      <c r="A183" s="15" t="n"/>
      <c r="B183">
        <f>IF(A183="","",MONTH(A183))</f>
        <v/>
      </c>
      <c r="C183">
        <f>IF(A183="","",YEAR(A183))</f>
        <v/>
      </c>
      <c r="G183" s="7" t="n"/>
    </row>
    <row r="184">
      <c r="A184" s="15" t="n"/>
      <c r="B184">
        <f>IF(A184="","",MONTH(A184))</f>
        <v/>
      </c>
      <c r="C184">
        <f>IF(A184="","",YEAR(A184))</f>
        <v/>
      </c>
      <c r="G184" s="7" t="n"/>
    </row>
    <row r="185">
      <c r="A185" s="15" t="n"/>
      <c r="B185">
        <f>IF(A185="","",MONTH(A185))</f>
        <v/>
      </c>
      <c r="C185">
        <f>IF(A185="","",YEAR(A185))</f>
        <v/>
      </c>
      <c r="G185" s="7" t="n"/>
    </row>
    <row r="186">
      <c r="A186" s="15" t="n"/>
      <c r="B186">
        <f>IF(A186="","",MONTH(A186))</f>
        <v/>
      </c>
      <c r="C186">
        <f>IF(A186="","",YEAR(A186))</f>
        <v/>
      </c>
      <c r="G186" s="7" t="n"/>
    </row>
    <row r="187">
      <c r="A187" s="15" t="n"/>
      <c r="B187">
        <f>IF(A187="","",MONTH(A187))</f>
        <v/>
      </c>
      <c r="C187">
        <f>IF(A187="","",YEAR(A187))</f>
        <v/>
      </c>
      <c r="G187" s="7" t="n"/>
    </row>
    <row r="188">
      <c r="A188" s="15" t="n"/>
      <c r="B188">
        <f>IF(A188="","",MONTH(A188))</f>
        <v/>
      </c>
      <c r="C188">
        <f>IF(A188="","",YEAR(A188))</f>
        <v/>
      </c>
      <c r="G188" s="7" t="n"/>
    </row>
    <row r="189">
      <c r="A189" s="15" t="n"/>
      <c r="B189">
        <f>IF(A189="","",MONTH(A189))</f>
        <v/>
      </c>
      <c r="C189">
        <f>IF(A189="","",YEAR(A189))</f>
        <v/>
      </c>
      <c r="G189" s="7" t="n"/>
    </row>
    <row r="190">
      <c r="A190" s="15" t="n"/>
      <c r="B190">
        <f>IF(A190="","",MONTH(A190))</f>
        <v/>
      </c>
      <c r="C190">
        <f>IF(A190="","",YEAR(A190))</f>
        <v/>
      </c>
      <c r="G190" s="7" t="n"/>
    </row>
    <row r="191">
      <c r="A191" s="15" t="n"/>
      <c r="B191">
        <f>IF(A191="","",MONTH(A191))</f>
        <v/>
      </c>
      <c r="C191">
        <f>IF(A191="","",YEAR(A191))</f>
        <v/>
      </c>
      <c r="G191" s="7" t="n"/>
    </row>
    <row r="192">
      <c r="A192" s="15" t="n"/>
      <c r="B192">
        <f>IF(A192="","",MONTH(A192))</f>
        <v/>
      </c>
      <c r="C192">
        <f>IF(A192="","",YEAR(A192))</f>
        <v/>
      </c>
      <c r="G192" s="7" t="n"/>
    </row>
    <row r="193">
      <c r="A193" s="15" t="n"/>
      <c r="B193">
        <f>IF(A193="","",MONTH(A193))</f>
        <v/>
      </c>
      <c r="C193">
        <f>IF(A193="","",YEAR(A193))</f>
        <v/>
      </c>
      <c r="G193" s="7" t="n"/>
    </row>
    <row r="194">
      <c r="A194" s="15" t="n"/>
      <c r="B194">
        <f>IF(A194="","",MONTH(A194))</f>
        <v/>
      </c>
      <c r="C194">
        <f>IF(A194="","",YEAR(A194))</f>
        <v/>
      </c>
      <c r="G194" s="7" t="n"/>
    </row>
    <row r="195">
      <c r="A195" s="15" t="n"/>
      <c r="B195">
        <f>IF(A195="","",MONTH(A195))</f>
        <v/>
      </c>
      <c r="C195">
        <f>IF(A195="","",YEAR(A195))</f>
        <v/>
      </c>
      <c r="G195" s="7" t="n"/>
    </row>
    <row r="196">
      <c r="A196" s="15" t="n"/>
      <c r="B196">
        <f>IF(A196="","",MONTH(A196))</f>
        <v/>
      </c>
      <c r="C196">
        <f>IF(A196="","",YEAR(A196))</f>
        <v/>
      </c>
      <c r="G196" s="7" t="n"/>
    </row>
    <row r="197">
      <c r="A197" s="15" t="n"/>
      <c r="B197">
        <f>IF(A197="","",MONTH(A197))</f>
        <v/>
      </c>
      <c r="C197">
        <f>IF(A197="","",YEAR(A197))</f>
        <v/>
      </c>
      <c r="G197" s="7" t="n"/>
    </row>
    <row r="198">
      <c r="A198" s="15" t="n"/>
      <c r="B198">
        <f>IF(A198="","",MONTH(A198))</f>
        <v/>
      </c>
      <c r="C198">
        <f>IF(A198="","",YEAR(A198))</f>
        <v/>
      </c>
      <c r="G198" s="7" t="n"/>
    </row>
    <row r="199">
      <c r="A199" s="15" t="n"/>
      <c r="B199">
        <f>IF(A199="","",MONTH(A199))</f>
        <v/>
      </c>
      <c r="C199">
        <f>IF(A199="","",YEAR(A199))</f>
        <v/>
      </c>
      <c r="G199" s="7" t="n"/>
    </row>
    <row r="200">
      <c r="A200" s="15" t="n"/>
      <c r="B200">
        <f>IF(A200="","",MONTH(A200))</f>
        <v/>
      </c>
      <c r="C200">
        <f>IF(A200="","",YEAR(A200))</f>
        <v/>
      </c>
      <c r="G200" s="7" t="n"/>
    </row>
    <row r="201">
      <c r="A201" s="15" t="n"/>
      <c r="B201">
        <f>IF(A201="","",MONTH(A201))</f>
        <v/>
      </c>
      <c r="C201">
        <f>IF(A201="","",YEAR(A201))</f>
        <v/>
      </c>
      <c r="G201" s="7" t="n"/>
    </row>
    <row r="202">
      <c r="A202" s="15" t="n"/>
      <c r="B202">
        <f>IF(A202="","",MONTH(A202))</f>
        <v/>
      </c>
      <c r="C202">
        <f>IF(A202="","",YEAR(A202))</f>
        <v/>
      </c>
      <c r="G202" s="7" t="n"/>
    </row>
    <row r="203">
      <c r="A203" s="15" t="n"/>
      <c r="B203">
        <f>IF(A203="","",MONTH(A203))</f>
        <v/>
      </c>
      <c r="C203">
        <f>IF(A203="","",YEAR(A203))</f>
        <v/>
      </c>
      <c r="G203" s="7" t="n"/>
    </row>
    <row r="204">
      <c r="A204" s="15" t="n"/>
      <c r="B204">
        <f>IF(A204="","",MONTH(A204))</f>
        <v/>
      </c>
      <c r="C204">
        <f>IF(A204="","",YEAR(A204))</f>
        <v/>
      </c>
      <c r="G204" s="7" t="n"/>
    </row>
    <row r="205">
      <c r="A205" s="15" t="n"/>
      <c r="B205">
        <f>IF(A205="","",MONTH(A205))</f>
        <v/>
      </c>
      <c r="C205">
        <f>IF(A205="","",YEAR(A205))</f>
        <v/>
      </c>
      <c r="G205" s="7" t="n"/>
    </row>
    <row r="206">
      <c r="A206" s="15" t="n"/>
      <c r="B206">
        <f>IF(A206="","",MONTH(A206))</f>
        <v/>
      </c>
      <c r="C206">
        <f>IF(A206="","",YEAR(A206))</f>
        <v/>
      </c>
      <c r="G206" s="7" t="n"/>
    </row>
    <row r="207">
      <c r="A207" s="15" t="n"/>
      <c r="B207">
        <f>IF(A207="","",MONTH(A207))</f>
        <v/>
      </c>
      <c r="C207">
        <f>IF(A207="","",YEAR(A207))</f>
        <v/>
      </c>
      <c r="G207" s="7" t="n"/>
    </row>
    <row r="208">
      <c r="A208" s="15" t="n"/>
      <c r="B208">
        <f>IF(A208="","",MONTH(A208))</f>
        <v/>
      </c>
      <c r="C208">
        <f>IF(A208="","",YEAR(A208))</f>
        <v/>
      </c>
      <c r="G208" s="7" t="n"/>
    </row>
    <row r="209">
      <c r="A209" s="15" t="n"/>
      <c r="B209">
        <f>IF(A209="","",MONTH(A209))</f>
        <v/>
      </c>
      <c r="C209">
        <f>IF(A209="","",YEAR(A209))</f>
        <v/>
      </c>
      <c r="G209" s="7" t="n"/>
    </row>
    <row r="210">
      <c r="A210" s="15" t="n"/>
      <c r="B210">
        <f>IF(A210="","",MONTH(A210))</f>
        <v/>
      </c>
      <c r="C210">
        <f>IF(A210="","",YEAR(A210))</f>
        <v/>
      </c>
      <c r="G210" s="7" t="n"/>
    </row>
    <row r="211">
      <c r="A211" s="15" t="n"/>
      <c r="B211">
        <f>IF(A211="","",MONTH(A211))</f>
        <v/>
      </c>
      <c r="C211">
        <f>IF(A211="","",YEAR(A211))</f>
        <v/>
      </c>
      <c r="G211" s="7" t="n"/>
    </row>
    <row r="212">
      <c r="A212" s="15" t="n"/>
      <c r="B212">
        <f>IF(A212="","",MONTH(A212))</f>
        <v/>
      </c>
      <c r="C212">
        <f>IF(A212="","",YEAR(A212))</f>
        <v/>
      </c>
      <c r="G212" s="7" t="n"/>
    </row>
    <row r="213">
      <c r="A213" s="15" t="n"/>
      <c r="B213">
        <f>IF(A213="","",MONTH(A213))</f>
        <v/>
      </c>
      <c r="C213">
        <f>IF(A213="","",YEAR(A213))</f>
        <v/>
      </c>
      <c r="G213" s="7" t="n"/>
    </row>
    <row r="214">
      <c r="A214" s="15" t="n"/>
      <c r="B214">
        <f>IF(A214="","",MONTH(A214))</f>
        <v/>
      </c>
      <c r="C214">
        <f>IF(A214="","",YEAR(A214))</f>
        <v/>
      </c>
      <c r="G214" s="7" t="n"/>
    </row>
    <row r="215">
      <c r="A215" s="15" t="n"/>
      <c r="B215">
        <f>IF(A215="","",MONTH(A215))</f>
        <v/>
      </c>
      <c r="C215">
        <f>IF(A215="","",YEAR(A215))</f>
        <v/>
      </c>
      <c r="G215" s="7" t="n"/>
    </row>
    <row r="216">
      <c r="A216" s="15" t="n"/>
      <c r="B216">
        <f>IF(A216="","",MONTH(A216))</f>
        <v/>
      </c>
      <c r="C216">
        <f>IF(A216="","",YEAR(A216))</f>
        <v/>
      </c>
      <c r="G216" s="7" t="n"/>
    </row>
    <row r="217">
      <c r="A217" s="15" t="n"/>
      <c r="B217">
        <f>IF(A217="","",MONTH(A217))</f>
        <v/>
      </c>
      <c r="C217">
        <f>IF(A217="","",YEAR(A217))</f>
        <v/>
      </c>
      <c r="G217" s="7" t="n"/>
    </row>
    <row r="218">
      <c r="A218" s="15" t="n"/>
      <c r="B218">
        <f>IF(A218="","",MONTH(A218))</f>
        <v/>
      </c>
      <c r="C218">
        <f>IF(A218="","",YEAR(A218))</f>
        <v/>
      </c>
      <c r="G218" s="7" t="n"/>
    </row>
    <row r="219">
      <c r="A219" s="15" t="n"/>
      <c r="B219">
        <f>IF(A219="","",MONTH(A219))</f>
        <v/>
      </c>
      <c r="C219">
        <f>IF(A219="","",YEAR(A219))</f>
        <v/>
      </c>
      <c r="G219" s="7" t="n"/>
    </row>
    <row r="220">
      <c r="A220" s="15" t="n"/>
      <c r="B220">
        <f>IF(A220="","",MONTH(A220))</f>
        <v/>
      </c>
      <c r="C220">
        <f>IF(A220="","",YEAR(A220))</f>
        <v/>
      </c>
      <c r="G220" s="7" t="n"/>
    </row>
    <row r="221">
      <c r="A221" s="15" t="n"/>
      <c r="B221">
        <f>IF(A221="","",MONTH(A221))</f>
        <v/>
      </c>
      <c r="C221">
        <f>IF(A221="","",YEAR(A221))</f>
        <v/>
      </c>
      <c r="G221" s="7" t="n"/>
    </row>
    <row r="222">
      <c r="A222" s="15" t="n"/>
      <c r="B222">
        <f>IF(A222="","",MONTH(A222))</f>
        <v/>
      </c>
      <c r="C222">
        <f>IF(A222="","",YEAR(A222))</f>
        <v/>
      </c>
      <c r="G222" s="7" t="n"/>
    </row>
    <row r="223">
      <c r="A223" s="15" t="n"/>
      <c r="B223">
        <f>IF(A223="","",MONTH(A223))</f>
        <v/>
      </c>
      <c r="C223">
        <f>IF(A223="","",YEAR(A223))</f>
        <v/>
      </c>
      <c r="G223" s="7" t="n"/>
    </row>
    <row r="224">
      <c r="A224" s="15" t="n"/>
      <c r="B224">
        <f>IF(A224="","",MONTH(A224))</f>
        <v/>
      </c>
      <c r="C224">
        <f>IF(A224="","",YEAR(A224))</f>
        <v/>
      </c>
      <c r="G224" s="7" t="n"/>
    </row>
    <row r="225">
      <c r="A225" s="15" t="n"/>
      <c r="B225">
        <f>IF(A225="","",MONTH(A225))</f>
        <v/>
      </c>
      <c r="C225">
        <f>IF(A225="","",YEAR(A225))</f>
        <v/>
      </c>
      <c r="G225" s="7" t="n"/>
    </row>
    <row r="226">
      <c r="A226" s="15" t="n"/>
      <c r="B226">
        <f>IF(A226="","",MONTH(A226))</f>
        <v/>
      </c>
      <c r="C226">
        <f>IF(A226="","",YEAR(A226))</f>
        <v/>
      </c>
      <c r="G226" s="7" t="n"/>
    </row>
    <row r="227">
      <c r="A227" s="15" t="n"/>
      <c r="B227">
        <f>IF(A227="","",MONTH(A227))</f>
        <v/>
      </c>
      <c r="C227">
        <f>IF(A227="","",YEAR(A227))</f>
        <v/>
      </c>
      <c r="G227" s="7" t="n"/>
    </row>
    <row r="228">
      <c r="A228" s="15" t="n"/>
      <c r="B228">
        <f>IF(A228="","",MONTH(A228))</f>
        <v/>
      </c>
      <c r="C228">
        <f>IF(A228="","",YEAR(A228))</f>
        <v/>
      </c>
      <c r="G228" s="7" t="n"/>
    </row>
    <row r="229">
      <c r="A229" s="15" t="n"/>
      <c r="B229">
        <f>IF(A229="","",MONTH(A229))</f>
        <v/>
      </c>
      <c r="C229">
        <f>IF(A229="","",YEAR(A229))</f>
        <v/>
      </c>
      <c r="G229" s="7" t="n"/>
    </row>
    <row r="230">
      <c r="A230" s="15" t="n"/>
      <c r="B230">
        <f>IF(A230="","",MONTH(A230))</f>
        <v/>
      </c>
      <c r="C230">
        <f>IF(A230="","",YEAR(A230))</f>
        <v/>
      </c>
      <c r="G230" s="7" t="n"/>
    </row>
    <row r="231">
      <c r="A231" s="15" t="n"/>
      <c r="B231">
        <f>IF(A231="","",MONTH(A231))</f>
        <v/>
      </c>
      <c r="C231">
        <f>IF(A231="","",YEAR(A231))</f>
        <v/>
      </c>
      <c r="G231" s="7" t="n"/>
    </row>
    <row r="232">
      <c r="A232" s="15" t="n"/>
      <c r="B232">
        <f>IF(A232="","",MONTH(A232))</f>
        <v/>
      </c>
      <c r="C232">
        <f>IF(A232="","",YEAR(A232))</f>
        <v/>
      </c>
      <c r="G232" s="7" t="n"/>
    </row>
    <row r="233">
      <c r="A233" s="15" t="n"/>
      <c r="B233">
        <f>IF(A233="","",MONTH(A233))</f>
        <v/>
      </c>
      <c r="C233">
        <f>IF(A233="","",YEAR(A233))</f>
        <v/>
      </c>
      <c r="G233" s="7" t="n"/>
    </row>
    <row r="234">
      <c r="A234" s="15" t="n"/>
      <c r="B234">
        <f>IF(A234="","",MONTH(A234))</f>
        <v/>
      </c>
      <c r="C234">
        <f>IF(A234="","",YEAR(A234))</f>
        <v/>
      </c>
      <c r="G234" s="7" t="n"/>
    </row>
    <row r="235">
      <c r="A235" s="15" t="n"/>
      <c r="B235">
        <f>IF(A235="","",MONTH(A235))</f>
        <v/>
      </c>
      <c r="C235">
        <f>IF(A235="","",YEAR(A235))</f>
        <v/>
      </c>
      <c r="G235" s="7" t="n"/>
    </row>
    <row r="236">
      <c r="A236" s="15" t="n"/>
      <c r="B236">
        <f>IF(A236="","",MONTH(A236))</f>
        <v/>
      </c>
      <c r="C236">
        <f>IF(A236="","",YEAR(A236))</f>
        <v/>
      </c>
      <c r="G236" s="7" t="n"/>
    </row>
    <row r="237">
      <c r="A237" s="15" t="n"/>
      <c r="B237">
        <f>IF(A237="","",MONTH(A237))</f>
        <v/>
      </c>
      <c r="C237">
        <f>IF(A237="","",YEAR(A237))</f>
        <v/>
      </c>
      <c r="G237" s="7" t="n"/>
    </row>
    <row r="238">
      <c r="A238" s="15" t="n"/>
      <c r="B238">
        <f>IF(A238="","",MONTH(A238))</f>
        <v/>
      </c>
      <c r="C238">
        <f>IF(A238="","",YEAR(A238))</f>
        <v/>
      </c>
      <c r="G238" s="7" t="n"/>
    </row>
    <row r="239">
      <c r="A239" s="15" t="n"/>
      <c r="B239">
        <f>IF(A239="","",MONTH(A239))</f>
        <v/>
      </c>
      <c r="C239">
        <f>IF(A239="","",YEAR(A239))</f>
        <v/>
      </c>
      <c r="G239" s="7" t="n"/>
    </row>
    <row r="240">
      <c r="A240" s="15" t="n"/>
      <c r="B240">
        <f>IF(A240="","",MONTH(A240))</f>
        <v/>
      </c>
      <c r="C240">
        <f>IF(A240="","",YEAR(A240))</f>
        <v/>
      </c>
      <c r="G240" s="7" t="n"/>
    </row>
    <row r="241">
      <c r="A241" s="15" t="n"/>
      <c r="B241">
        <f>IF(A241="","",MONTH(A241))</f>
        <v/>
      </c>
      <c r="C241">
        <f>IF(A241="","",YEAR(A241))</f>
        <v/>
      </c>
      <c r="G241" s="7" t="n"/>
    </row>
    <row r="242">
      <c r="A242" s="15" t="n"/>
      <c r="B242">
        <f>IF(A242="","",MONTH(A242))</f>
        <v/>
      </c>
      <c r="C242">
        <f>IF(A242="","",YEAR(A242))</f>
        <v/>
      </c>
      <c r="G242" s="7" t="n"/>
    </row>
    <row r="243">
      <c r="A243" s="15" t="n"/>
      <c r="B243">
        <f>IF(A243="","",MONTH(A243))</f>
        <v/>
      </c>
      <c r="C243">
        <f>IF(A243="","",YEAR(A243))</f>
        <v/>
      </c>
      <c r="G243" s="7" t="n"/>
    </row>
    <row r="244">
      <c r="A244" s="15" t="n"/>
      <c r="B244">
        <f>IF(A244="","",MONTH(A244))</f>
        <v/>
      </c>
      <c r="C244">
        <f>IF(A244="","",YEAR(A244))</f>
        <v/>
      </c>
      <c r="G244" s="7" t="n"/>
    </row>
    <row r="245">
      <c r="A245" s="15" t="n"/>
      <c r="B245">
        <f>IF(A245="","",MONTH(A245))</f>
        <v/>
      </c>
      <c r="C245">
        <f>IF(A245="","",YEAR(A245))</f>
        <v/>
      </c>
      <c r="G245" s="7" t="n"/>
    </row>
    <row r="246">
      <c r="A246" s="15" t="n"/>
      <c r="B246">
        <f>IF(A246="","",MONTH(A246))</f>
        <v/>
      </c>
      <c r="C246">
        <f>IF(A246="","",YEAR(A246))</f>
        <v/>
      </c>
      <c r="G246" s="7" t="n"/>
    </row>
    <row r="247">
      <c r="A247" s="15" t="n"/>
      <c r="B247">
        <f>IF(A247="","",MONTH(A247))</f>
        <v/>
      </c>
      <c r="C247">
        <f>IF(A247="","",YEAR(A247))</f>
        <v/>
      </c>
      <c r="G247" s="7" t="n"/>
    </row>
    <row r="248">
      <c r="A248" s="15" t="n"/>
      <c r="B248">
        <f>IF(A248="","",MONTH(A248))</f>
        <v/>
      </c>
      <c r="C248">
        <f>IF(A248="","",YEAR(A248))</f>
        <v/>
      </c>
      <c r="G248" s="7" t="n"/>
    </row>
    <row r="249">
      <c r="A249" s="15" t="n"/>
      <c r="B249">
        <f>IF(A249="","",MONTH(A249))</f>
        <v/>
      </c>
      <c r="C249">
        <f>IF(A249="","",YEAR(A249))</f>
        <v/>
      </c>
      <c r="G249" s="7" t="n"/>
    </row>
    <row r="250">
      <c r="A250" s="15" t="n"/>
      <c r="B250">
        <f>IF(A250="","",MONTH(A250))</f>
        <v/>
      </c>
      <c r="C250">
        <f>IF(A250="","",YEAR(A250))</f>
        <v/>
      </c>
      <c r="G250" s="7" t="n"/>
    </row>
    <row r="251">
      <c r="A251" s="15" t="n"/>
      <c r="B251">
        <f>IF(A251="","",MONTH(A251))</f>
        <v/>
      </c>
      <c r="C251">
        <f>IF(A251="","",YEAR(A251))</f>
        <v/>
      </c>
      <c r="G251" s="7" t="n"/>
    </row>
    <row r="252">
      <c r="A252" s="15" t="n"/>
      <c r="B252">
        <f>IF(A252="","",MONTH(A252))</f>
        <v/>
      </c>
      <c r="C252">
        <f>IF(A252="","",YEAR(A252))</f>
        <v/>
      </c>
      <c r="G252" s="7" t="n"/>
    </row>
    <row r="253">
      <c r="A253" s="15" t="n"/>
      <c r="B253">
        <f>IF(A253="","",MONTH(A253))</f>
        <v/>
      </c>
      <c r="C253">
        <f>IF(A253="","",YEAR(A253))</f>
        <v/>
      </c>
      <c r="G253" s="7" t="n"/>
    </row>
    <row r="254">
      <c r="A254" s="15" t="n"/>
      <c r="B254">
        <f>IF(A254="","",MONTH(A254))</f>
        <v/>
      </c>
      <c r="C254">
        <f>IF(A254="","",YEAR(A254))</f>
        <v/>
      </c>
      <c r="G254" s="7" t="n"/>
    </row>
    <row r="255">
      <c r="A255" s="15" t="n"/>
      <c r="B255">
        <f>IF(A255="","",MONTH(A255))</f>
        <v/>
      </c>
      <c r="C255">
        <f>IF(A255="","",YEAR(A255))</f>
        <v/>
      </c>
      <c r="G255" s="7" t="n"/>
    </row>
    <row r="256">
      <c r="A256" s="15" t="n"/>
      <c r="B256">
        <f>IF(A256="","",MONTH(A256))</f>
        <v/>
      </c>
      <c r="C256">
        <f>IF(A256="","",YEAR(A256))</f>
        <v/>
      </c>
      <c r="G256" s="7" t="n"/>
    </row>
    <row r="257">
      <c r="A257" s="15" t="n"/>
      <c r="B257">
        <f>IF(A257="","",MONTH(A257))</f>
        <v/>
      </c>
      <c r="C257">
        <f>IF(A257="","",YEAR(A257))</f>
        <v/>
      </c>
      <c r="G257" s="7" t="n"/>
    </row>
    <row r="258">
      <c r="A258" s="15" t="n"/>
      <c r="B258">
        <f>IF(A258="","",MONTH(A258))</f>
        <v/>
      </c>
      <c r="C258">
        <f>IF(A258="","",YEAR(A258))</f>
        <v/>
      </c>
      <c r="G258" s="7" t="n"/>
    </row>
    <row r="259">
      <c r="A259" s="15" t="n"/>
      <c r="B259">
        <f>IF(A259="","",MONTH(A259))</f>
        <v/>
      </c>
      <c r="C259">
        <f>IF(A259="","",YEAR(A259))</f>
        <v/>
      </c>
      <c r="G259" s="7" t="n"/>
    </row>
    <row r="260">
      <c r="A260" s="15" t="n"/>
      <c r="B260">
        <f>IF(A260="","",MONTH(A260))</f>
        <v/>
      </c>
      <c r="C260">
        <f>IF(A260="","",YEAR(A260))</f>
        <v/>
      </c>
      <c r="G260" s="7" t="n"/>
    </row>
    <row r="261">
      <c r="A261" s="15" t="n"/>
      <c r="B261">
        <f>IF(A261="","",MONTH(A261))</f>
        <v/>
      </c>
      <c r="C261">
        <f>IF(A261="","",YEAR(A261))</f>
        <v/>
      </c>
      <c r="G261" s="7" t="n"/>
    </row>
    <row r="262">
      <c r="A262" s="15" t="n"/>
      <c r="B262">
        <f>IF(A262="","",MONTH(A262))</f>
        <v/>
      </c>
      <c r="C262">
        <f>IF(A262="","",YEAR(A262))</f>
        <v/>
      </c>
      <c r="G262" s="7" t="n"/>
    </row>
    <row r="263">
      <c r="A263" s="15" t="n"/>
      <c r="B263">
        <f>IF(A263="","",MONTH(A263))</f>
        <v/>
      </c>
      <c r="C263">
        <f>IF(A263="","",YEAR(A263))</f>
        <v/>
      </c>
      <c r="G263" s="7" t="n"/>
    </row>
    <row r="264">
      <c r="A264" s="15" t="n"/>
      <c r="B264">
        <f>IF(A264="","",MONTH(A264))</f>
        <v/>
      </c>
      <c r="C264">
        <f>IF(A264="","",YEAR(A264))</f>
        <v/>
      </c>
      <c r="G264" s="7" t="n"/>
    </row>
    <row r="265">
      <c r="A265" s="15" t="n"/>
      <c r="B265">
        <f>IF(A265="","",MONTH(A265))</f>
        <v/>
      </c>
      <c r="C265">
        <f>IF(A265="","",YEAR(A265))</f>
        <v/>
      </c>
      <c r="G265" s="7" t="n"/>
    </row>
    <row r="266">
      <c r="A266" s="15" t="n"/>
      <c r="B266">
        <f>IF(A266="","",MONTH(A266))</f>
        <v/>
      </c>
      <c r="C266">
        <f>IF(A266="","",YEAR(A266))</f>
        <v/>
      </c>
      <c r="G266" s="7" t="n"/>
    </row>
    <row r="267">
      <c r="A267" s="15" t="n"/>
      <c r="B267">
        <f>IF(A267="","",MONTH(A267))</f>
        <v/>
      </c>
      <c r="C267">
        <f>IF(A267="","",YEAR(A267))</f>
        <v/>
      </c>
      <c r="G267" s="7" t="n"/>
    </row>
    <row r="268">
      <c r="A268" s="15" t="n"/>
      <c r="B268">
        <f>IF(A268="","",MONTH(A268))</f>
        <v/>
      </c>
      <c r="C268">
        <f>IF(A268="","",YEAR(A268))</f>
        <v/>
      </c>
      <c r="G268" s="7" t="n"/>
    </row>
    <row r="269">
      <c r="A269" s="15" t="n"/>
      <c r="B269">
        <f>IF(A269="","",MONTH(A269))</f>
        <v/>
      </c>
      <c r="C269">
        <f>IF(A269="","",YEAR(A269))</f>
        <v/>
      </c>
      <c r="G269" s="7" t="n"/>
    </row>
    <row r="270">
      <c r="A270" s="15" t="n"/>
      <c r="B270">
        <f>IF(A270="","",MONTH(A270))</f>
        <v/>
      </c>
      <c r="C270">
        <f>IF(A270="","",YEAR(A270))</f>
        <v/>
      </c>
      <c r="G270" s="7" t="n"/>
    </row>
    <row r="271">
      <c r="A271" s="15" t="n"/>
      <c r="B271">
        <f>IF(A271="","",MONTH(A271))</f>
        <v/>
      </c>
      <c r="C271">
        <f>IF(A271="","",YEAR(A271))</f>
        <v/>
      </c>
      <c r="G271" s="7" t="n"/>
    </row>
    <row r="272">
      <c r="A272" s="15" t="n"/>
      <c r="B272">
        <f>IF(A272="","",MONTH(A272))</f>
        <v/>
      </c>
      <c r="C272">
        <f>IF(A272="","",YEAR(A272))</f>
        <v/>
      </c>
      <c r="G272" s="7" t="n"/>
    </row>
    <row r="273">
      <c r="A273" s="15" t="n"/>
      <c r="B273">
        <f>IF(A273="","",MONTH(A273))</f>
        <v/>
      </c>
      <c r="C273">
        <f>IF(A273="","",YEAR(A273))</f>
        <v/>
      </c>
      <c r="G273" s="7" t="n"/>
    </row>
    <row r="274">
      <c r="A274" s="15" t="n"/>
      <c r="B274">
        <f>IF(A274="","",MONTH(A274))</f>
        <v/>
      </c>
      <c r="C274">
        <f>IF(A274="","",YEAR(A274))</f>
        <v/>
      </c>
      <c r="G274" s="7" t="n"/>
    </row>
    <row r="275">
      <c r="A275" s="15" t="n"/>
      <c r="B275">
        <f>IF(A275="","",MONTH(A275))</f>
        <v/>
      </c>
      <c r="C275">
        <f>IF(A275="","",YEAR(A275))</f>
        <v/>
      </c>
      <c r="G275" s="7" t="n"/>
    </row>
    <row r="276">
      <c r="A276" s="15" t="n"/>
      <c r="B276">
        <f>IF(A276="","",MONTH(A276))</f>
        <v/>
      </c>
      <c r="C276">
        <f>IF(A276="","",YEAR(A276))</f>
        <v/>
      </c>
      <c r="G276" s="7" t="n"/>
    </row>
    <row r="277">
      <c r="A277" s="15" t="n"/>
      <c r="B277">
        <f>IF(A277="","",MONTH(A277))</f>
        <v/>
      </c>
      <c r="C277">
        <f>IF(A277="","",YEAR(A277))</f>
        <v/>
      </c>
      <c r="G277" s="7" t="n"/>
    </row>
    <row r="278">
      <c r="A278" s="15" t="n"/>
      <c r="B278">
        <f>IF(A278="","",MONTH(A278))</f>
        <v/>
      </c>
      <c r="C278">
        <f>IF(A278="","",YEAR(A278))</f>
        <v/>
      </c>
      <c r="G278" s="7" t="n"/>
    </row>
    <row r="279">
      <c r="A279" s="15" t="n"/>
      <c r="B279">
        <f>IF(A279="","",MONTH(A279))</f>
        <v/>
      </c>
      <c r="C279">
        <f>IF(A279="","",YEAR(A279))</f>
        <v/>
      </c>
      <c r="G279" s="7" t="n"/>
    </row>
    <row r="280">
      <c r="A280" s="15" t="n"/>
      <c r="B280">
        <f>IF(A280="","",MONTH(A280))</f>
        <v/>
      </c>
      <c r="C280">
        <f>IF(A280="","",YEAR(A280))</f>
        <v/>
      </c>
      <c r="G280" s="7" t="n"/>
    </row>
    <row r="281">
      <c r="A281" s="15" t="n"/>
      <c r="B281">
        <f>IF(A281="","",MONTH(A281))</f>
        <v/>
      </c>
      <c r="C281">
        <f>IF(A281="","",YEAR(A281))</f>
        <v/>
      </c>
      <c r="G281" s="7" t="n"/>
    </row>
    <row r="282">
      <c r="A282" s="15" t="n"/>
      <c r="B282">
        <f>IF(A282="","",MONTH(A282))</f>
        <v/>
      </c>
      <c r="C282">
        <f>IF(A282="","",YEAR(A282))</f>
        <v/>
      </c>
      <c r="G282" s="7" t="n"/>
    </row>
    <row r="283">
      <c r="A283" s="15" t="n"/>
      <c r="B283">
        <f>IF(A283="","",MONTH(A283))</f>
        <v/>
      </c>
      <c r="C283">
        <f>IF(A283="","",YEAR(A283))</f>
        <v/>
      </c>
      <c r="G283" s="7" t="n"/>
    </row>
    <row r="284">
      <c r="A284" s="15" t="n"/>
      <c r="B284">
        <f>IF(A284="","",MONTH(A284))</f>
        <v/>
      </c>
      <c r="C284">
        <f>IF(A284="","",YEAR(A284))</f>
        <v/>
      </c>
      <c r="G284" s="7" t="n"/>
    </row>
    <row r="285">
      <c r="A285" s="15" t="n"/>
      <c r="B285">
        <f>IF(A285="","",MONTH(A285))</f>
        <v/>
      </c>
      <c r="C285">
        <f>IF(A285="","",YEAR(A285))</f>
        <v/>
      </c>
      <c r="G285" s="7" t="n"/>
    </row>
    <row r="286">
      <c r="A286" s="15" t="n"/>
      <c r="B286">
        <f>IF(A286="","",MONTH(A286))</f>
        <v/>
      </c>
      <c r="C286">
        <f>IF(A286="","",YEAR(A286))</f>
        <v/>
      </c>
      <c r="G286" s="7" t="n"/>
    </row>
    <row r="287">
      <c r="A287" s="15" t="n"/>
      <c r="B287">
        <f>IF(A287="","",MONTH(A287))</f>
        <v/>
      </c>
      <c r="C287">
        <f>IF(A287="","",YEAR(A287))</f>
        <v/>
      </c>
      <c r="G287" s="7" t="n"/>
    </row>
    <row r="288">
      <c r="A288" s="15" t="n"/>
      <c r="B288">
        <f>IF(A288="","",MONTH(A288))</f>
        <v/>
      </c>
      <c r="C288">
        <f>IF(A288="","",YEAR(A288))</f>
        <v/>
      </c>
      <c r="G288" s="7" t="n"/>
    </row>
    <row r="289">
      <c r="A289" s="15" t="n"/>
      <c r="B289">
        <f>IF(A289="","",MONTH(A289))</f>
        <v/>
      </c>
      <c r="C289">
        <f>IF(A289="","",YEAR(A289))</f>
        <v/>
      </c>
      <c r="G289" s="7" t="n"/>
    </row>
    <row r="290">
      <c r="A290" s="15" t="n"/>
      <c r="B290">
        <f>IF(A290="","",MONTH(A290))</f>
        <v/>
      </c>
      <c r="C290">
        <f>IF(A290="","",YEAR(A290))</f>
        <v/>
      </c>
      <c r="G290" s="7" t="n"/>
    </row>
    <row r="291">
      <c r="A291" s="15" t="n"/>
      <c r="B291">
        <f>IF(A291="","",MONTH(A291))</f>
        <v/>
      </c>
      <c r="C291">
        <f>IF(A291="","",YEAR(A291))</f>
        <v/>
      </c>
      <c r="G291" s="7" t="n"/>
    </row>
    <row r="292">
      <c r="A292" s="15" t="n"/>
      <c r="B292">
        <f>IF(A292="","",MONTH(A292))</f>
        <v/>
      </c>
      <c r="C292">
        <f>IF(A292="","",YEAR(A292))</f>
        <v/>
      </c>
      <c r="G292" s="7" t="n"/>
    </row>
    <row r="293">
      <c r="A293" s="15" t="n"/>
      <c r="B293">
        <f>IF(A293="","",MONTH(A293))</f>
        <v/>
      </c>
      <c r="C293">
        <f>IF(A293="","",YEAR(A293))</f>
        <v/>
      </c>
      <c r="G293" s="7" t="n"/>
    </row>
    <row r="294">
      <c r="A294" s="15" t="n"/>
      <c r="B294">
        <f>IF(A294="","",MONTH(A294))</f>
        <v/>
      </c>
      <c r="C294">
        <f>IF(A294="","",YEAR(A294))</f>
        <v/>
      </c>
      <c r="G294" s="7" t="n"/>
    </row>
    <row r="295">
      <c r="A295" s="15" t="n"/>
      <c r="B295">
        <f>IF(A295="","",MONTH(A295))</f>
        <v/>
      </c>
      <c r="C295">
        <f>IF(A295="","",YEAR(A295))</f>
        <v/>
      </c>
      <c r="G295" s="7" t="n"/>
    </row>
    <row r="296">
      <c r="A296" s="15" t="n"/>
      <c r="B296">
        <f>IF(A296="","",MONTH(A296))</f>
        <v/>
      </c>
      <c r="C296">
        <f>IF(A296="","",YEAR(A296))</f>
        <v/>
      </c>
      <c r="G296" s="7" t="n"/>
    </row>
    <row r="297">
      <c r="A297" s="15" t="n"/>
      <c r="B297">
        <f>IF(A297="","",MONTH(A297))</f>
        <v/>
      </c>
      <c r="C297">
        <f>IF(A297="","",YEAR(A297))</f>
        <v/>
      </c>
      <c r="G297" s="7" t="n"/>
    </row>
    <row r="298">
      <c r="A298" s="15" t="n"/>
      <c r="B298">
        <f>IF(A298="","",MONTH(A298))</f>
        <v/>
      </c>
      <c r="C298">
        <f>IF(A298="","",YEAR(A298))</f>
        <v/>
      </c>
      <c r="G298" s="7" t="n"/>
    </row>
    <row r="299">
      <c r="A299" s="15" t="n"/>
      <c r="B299">
        <f>IF(A299="","",MONTH(A299))</f>
        <v/>
      </c>
      <c r="C299">
        <f>IF(A299="","",YEAR(A299))</f>
        <v/>
      </c>
      <c r="G299" s="7" t="n"/>
    </row>
    <row r="300">
      <c r="A300" s="15" t="n"/>
      <c r="B300">
        <f>IF(A300="","",MONTH(A300))</f>
        <v/>
      </c>
      <c r="C300">
        <f>IF(A300="","",YEAR(A300))</f>
        <v/>
      </c>
      <c r="G300" s="7" t="n"/>
    </row>
    <row r="301">
      <c r="A301" s="15" t="n"/>
      <c r="B301">
        <f>IF(A301="","",MONTH(A301))</f>
        <v/>
      </c>
      <c r="C301">
        <f>IF(A301="","",YEAR(A301))</f>
        <v/>
      </c>
      <c r="G301" s="7" t="n"/>
    </row>
    <row r="302">
      <c r="A302" s="15" t="n"/>
      <c r="B302">
        <f>IF(A302="","",MONTH(A302))</f>
        <v/>
      </c>
      <c r="C302">
        <f>IF(A302="","",YEAR(A302))</f>
        <v/>
      </c>
      <c r="G302" s="7" t="n"/>
    </row>
    <row r="303">
      <c r="A303" s="15" t="n"/>
      <c r="B303">
        <f>IF(A303="","",MONTH(A303))</f>
        <v/>
      </c>
      <c r="C303">
        <f>IF(A303="","",YEAR(A303))</f>
        <v/>
      </c>
      <c r="G303" s="7" t="n"/>
    </row>
    <row r="304">
      <c r="A304" s="15" t="n"/>
      <c r="B304">
        <f>IF(A304="","",MONTH(A304))</f>
        <v/>
      </c>
      <c r="C304">
        <f>IF(A304="","",YEAR(A304))</f>
        <v/>
      </c>
      <c r="G304" s="7" t="n"/>
    </row>
    <row r="305">
      <c r="A305" s="15" t="n"/>
      <c r="B305">
        <f>IF(A305="","",MONTH(A305))</f>
        <v/>
      </c>
      <c r="C305">
        <f>IF(A305="","",YEAR(A305))</f>
        <v/>
      </c>
      <c r="G305" s="7" t="n"/>
    </row>
    <row r="306">
      <c r="A306" s="15" t="n"/>
      <c r="B306">
        <f>IF(A306="","",MONTH(A306))</f>
        <v/>
      </c>
      <c r="C306">
        <f>IF(A306="","",YEAR(A306))</f>
        <v/>
      </c>
      <c r="G306" s="7" t="n"/>
    </row>
    <row r="307">
      <c r="A307" s="15" t="n"/>
      <c r="B307">
        <f>IF(A307="","",MONTH(A307))</f>
        <v/>
      </c>
      <c r="C307">
        <f>IF(A307="","",YEAR(A307))</f>
        <v/>
      </c>
      <c r="G307" s="7" t="n"/>
    </row>
    <row r="308">
      <c r="A308" s="15" t="n"/>
      <c r="B308">
        <f>IF(A308="","",MONTH(A308))</f>
        <v/>
      </c>
      <c r="C308">
        <f>IF(A308="","",YEAR(A308))</f>
        <v/>
      </c>
      <c r="G308" s="7" t="n"/>
    </row>
    <row r="309">
      <c r="A309" s="15" t="n"/>
      <c r="B309">
        <f>IF(A309="","",MONTH(A309))</f>
        <v/>
      </c>
      <c r="C309">
        <f>IF(A309="","",YEAR(A309))</f>
        <v/>
      </c>
      <c r="G309" s="7" t="n"/>
    </row>
    <row r="310">
      <c r="A310" s="15" t="n"/>
      <c r="B310">
        <f>IF(A310="","",MONTH(A310))</f>
        <v/>
      </c>
      <c r="C310">
        <f>IF(A310="","",YEAR(A310))</f>
        <v/>
      </c>
      <c r="G310" s="7" t="n"/>
    </row>
    <row r="311">
      <c r="A311" s="15" t="n"/>
      <c r="B311">
        <f>IF(A311="","",MONTH(A311))</f>
        <v/>
      </c>
      <c r="C311">
        <f>IF(A311="","",YEAR(A311))</f>
        <v/>
      </c>
      <c r="G311" s="7" t="n"/>
    </row>
    <row r="312">
      <c r="A312" s="15" t="n"/>
      <c r="B312">
        <f>IF(A312="","",MONTH(A312))</f>
        <v/>
      </c>
      <c r="C312">
        <f>IF(A312="","",YEAR(A312))</f>
        <v/>
      </c>
      <c r="G312" s="7" t="n"/>
    </row>
    <row r="313">
      <c r="A313" s="15" t="n"/>
      <c r="B313">
        <f>IF(A313="","",MONTH(A313))</f>
        <v/>
      </c>
      <c r="C313">
        <f>IF(A313="","",YEAR(A313))</f>
        <v/>
      </c>
      <c r="G313" s="7" t="n"/>
    </row>
    <row r="314">
      <c r="A314" s="15" t="n"/>
      <c r="B314">
        <f>IF(A314="","",MONTH(A314))</f>
        <v/>
      </c>
      <c r="C314">
        <f>IF(A314="","",YEAR(A314))</f>
        <v/>
      </c>
      <c r="G314" s="7" t="n"/>
    </row>
    <row r="315">
      <c r="A315" s="15" t="n"/>
      <c r="B315">
        <f>IF(A315="","",MONTH(A315))</f>
        <v/>
      </c>
      <c r="C315">
        <f>IF(A315="","",YEAR(A315))</f>
        <v/>
      </c>
      <c r="G315" s="7" t="n"/>
    </row>
    <row r="316">
      <c r="A316" s="15" t="n"/>
      <c r="B316">
        <f>IF(A316="","",MONTH(A316))</f>
        <v/>
      </c>
      <c r="C316">
        <f>IF(A316="","",YEAR(A316))</f>
        <v/>
      </c>
      <c r="G316" s="7" t="n"/>
    </row>
    <row r="317">
      <c r="A317" s="15" t="n"/>
      <c r="B317">
        <f>IF(A317="","",MONTH(A317))</f>
        <v/>
      </c>
      <c r="C317">
        <f>IF(A317="","",YEAR(A317))</f>
        <v/>
      </c>
      <c r="G317" s="7" t="n"/>
    </row>
    <row r="318">
      <c r="A318" s="15" t="n"/>
      <c r="B318">
        <f>IF(A318="","",MONTH(A318))</f>
        <v/>
      </c>
      <c r="C318">
        <f>IF(A318="","",YEAR(A318))</f>
        <v/>
      </c>
      <c r="G318" s="7" t="n"/>
    </row>
    <row r="319">
      <c r="A319" s="15" t="n"/>
      <c r="B319">
        <f>IF(A319="","",MONTH(A319))</f>
        <v/>
      </c>
      <c r="C319">
        <f>IF(A319="","",YEAR(A319))</f>
        <v/>
      </c>
      <c r="G319" s="7" t="n"/>
    </row>
    <row r="320">
      <c r="A320" s="15" t="n"/>
      <c r="B320">
        <f>IF(A320="","",MONTH(A320))</f>
        <v/>
      </c>
      <c r="C320">
        <f>IF(A320="","",YEAR(A320))</f>
        <v/>
      </c>
      <c r="G320" s="7" t="n"/>
    </row>
    <row r="321">
      <c r="A321" s="15" t="n"/>
      <c r="B321">
        <f>IF(A321="","",MONTH(A321))</f>
        <v/>
      </c>
      <c r="C321">
        <f>IF(A321="","",YEAR(A321))</f>
        <v/>
      </c>
      <c r="G321" s="7" t="n"/>
    </row>
    <row r="322">
      <c r="A322" s="15" t="n"/>
      <c r="B322">
        <f>IF(A322="","",MONTH(A322))</f>
        <v/>
      </c>
      <c r="C322">
        <f>IF(A322="","",YEAR(A322))</f>
        <v/>
      </c>
      <c r="G322" s="7" t="n"/>
    </row>
    <row r="323">
      <c r="A323" s="15" t="n"/>
      <c r="B323">
        <f>IF(A323="","",MONTH(A323))</f>
        <v/>
      </c>
      <c r="C323">
        <f>IF(A323="","",YEAR(A323))</f>
        <v/>
      </c>
      <c r="G323" s="7" t="n"/>
    </row>
    <row r="324">
      <c r="A324" s="15" t="n"/>
      <c r="B324">
        <f>IF(A324="","",MONTH(A324))</f>
        <v/>
      </c>
      <c r="C324">
        <f>IF(A324="","",YEAR(A324))</f>
        <v/>
      </c>
      <c r="G324" s="7" t="n"/>
    </row>
    <row r="325">
      <c r="A325" s="15" t="n"/>
      <c r="B325">
        <f>IF(A325="","",MONTH(A325))</f>
        <v/>
      </c>
      <c r="C325">
        <f>IF(A325="","",YEAR(A325))</f>
        <v/>
      </c>
      <c r="G325" s="7" t="n"/>
    </row>
    <row r="326">
      <c r="A326" s="15" t="n"/>
      <c r="B326">
        <f>IF(A326="","",MONTH(A326))</f>
        <v/>
      </c>
      <c r="C326">
        <f>IF(A326="","",YEAR(A326))</f>
        <v/>
      </c>
      <c r="G326" s="7" t="n"/>
    </row>
    <row r="327">
      <c r="A327" s="15" t="n"/>
      <c r="B327">
        <f>IF(A327="","",MONTH(A327))</f>
        <v/>
      </c>
      <c r="C327">
        <f>IF(A327="","",YEAR(A327))</f>
        <v/>
      </c>
      <c r="G327" s="7" t="n"/>
    </row>
    <row r="328">
      <c r="A328" s="15" t="n"/>
      <c r="B328">
        <f>IF(A328="","",MONTH(A328))</f>
        <v/>
      </c>
      <c r="C328">
        <f>IF(A328="","",YEAR(A328))</f>
        <v/>
      </c>
      <c r="G328" s="7" t="n"/>
    </row>
    <row r="329">
      <c r="A329" s="15" t="n"/>
      <c r="B329">
        <f>IF(A329="","",MONTH(A329))</f>
        <v/>
      </c>
      <c r="C329">
        <f>IF(A329="","",YEAR(A329))</f>
        <v/>
      </c>
      <c r="G329" s="7" t="n"/>
    </row>
    <row r="330">
      <c r="A330" s="15" t="n"/>
      <c r="B330">
        <f>IF(A330="","",MONTH(A330))</f>
        <v/>
      </c>
      <c r="C330">
        <f>IF(A330="","",YEAR(A330))</f>
        <v/>
      </c>
      <c r="G330" s="7" t="n"/>
    </row>
    <row r="331">
      <c r="A331" s="15" t="n"/>
      <c r="B331">
        <f>IF(A331="","",MONTH(A331))</f>
        <v/>
      </c>
      <c r="C331">
        <f>IF(A331="","",YEAR(A331))</f>
        <v/>
      </c>
      <c r="G331" s="7" t="n"/>
    </row>
    <row r="332">
      <c r="A332" s="15" t="n"/>
      <c r="B332">
        <f>IF(A332="","",MONTH(A332))</f>
        <v/>
      </c>
      <c r="C332">
        <f>IF(A332="","",YEAR(A332))</f>
        <v/>
      </c>
      <c r="G332" s="7" t="n"/>
    </row>
    <row r="333">
      <c r="A333" s="15" t="n"/>
      <c r="B333">
        <f>IF(A333="","",MONTH(A333))</f>
        <v/>
      </c>
      <c r="C333">
        <f>IF(A333="","",YEAR(A333))</f>
        <v/>
      </c>
      <c r="G333" s="7" t="n"/>
    </row>
    <row r="334">
      <c r="A334" s="15" t="n"/>
      <c r="B334">
        <f>IF(A334="","",MONTH(A334))</f>
        <v/>
      </c>
      <c r="C334">
        <f>IF(A334="","",YEAR(A334))</f>
        <v/>
      </c>
      <c r="G334" s="7" t="n"/>
    </row>
    <row r="335">
      <c r="A335" s="15" t="n"/>
      <c r="B335">
        <f>IF(A335="","",MONTH(A335))</f>
        <v/>
      </c>
      <c r="C335">
        <f>IF(A335="","",YEAR(A335))</f>
        <v/>
      </c>
      <c r="G335" s="7" t="n"/>
    </row>
    <row r="336">
      <c r="A336" s="15" t="n"/>
      <c r="B336">
        <f>IF(A336="","",MONTH(A336))</f>
        <v/>
      </c>
      <c r="C336">
        <f>IF(A336="","",YEAR(A336))</f>
        <v/>
      </c>
      <c r="G336" s="7" t="n"/>
    </row>
    <row r="337">
      <c r="A337" s="15" t="n"/>
      <c r="B337">
        <f>IF(A337="","",MONTH(A337))</f>
        <v/>
      </c>
      <c r="C337">
        <f>IF(A337="","",YEAR(A337))</f>
        <v/>
      </c>
      <c r="G337" s="7" t="n"/>
    </row>
    <row r="338">
      <c r="A338" s="15" t="n"/>
      <c r="B338">
        <f>IF(A338="","",MONTH(A338))</f>
        <v/>
      </c>
      <c r="C338">
        <f>IF(A338="","",YEAR(A338))</f>
        <v/>
      </c>
      <c r="G338" s="7" t="n"/>
    </row>
    <row r="339">
      <c r="A339" s="15" t="n"/>
      <c r="B339">
        <f>IF(A339="","",MONTH(A339))</f>
        <v/>
      </c>
      <c r="C339">
        <f>IF(A339="","",YEAR(A339))</f>
        <v/>
      </c>
      <c r="G339" s="7" t="n"/>
    </row>
    <row r="340">
      <c r="A340" s="15" t="n"/>
      <c r="B340">
        <f>IF(A340="","",MONTH(A340))</f>
        <v/>
      </c>
      <c r="C340">
        <f>IF(A340="","",YEAR(A340))</f>
        <v/>
      </c>
      <c r="G340" s="7" t="n"/>
    </row>
    <row r="341">
      <c r="A341" s="15" t="n"/>
      <c r="B341">
        <f>IF(A341="","",MONTH(A341))</f>
        <v/>
      </c>
      <c r="C341">
        <f>IF(A341="","",YEAR(A341))</f>
        <v/>
      </c>
      <c r="G341" s="7" t="n"/>
    </row>
    <row r="342">
      <c r="A342" s="15" t="n"/>
      <c r="B342">
        <f>IF(A342="","",MONTH(A342))</f>
        <v/>
      </c>
      <c r="C342">
        <f>IF(A342="","",YEAR(A342))</f>
        <v/>
      </c>
      <c r="G342" s="7" t="n"/>
    </row>
    <row r="343">
      <c r="A343" s="15" t="n"/>
      <c r="B343">
        <f>IF(A343="","",MONTH(A343))</f>
        <v/>
      </c>
      <c r="C343">
        <f>IF(A343="","",YEAR(A343))</f>
        <v/>
      </c>
      <c r="G343" s="7" t="n"/>
    </row>
    <row r="344">
      <c r="A344" s="15" t="n"/>
      <c r="B344">
        <f>IF(A344="","",MONTH(A344))</f>
        <v/>
      </c>
      <c r="C344">
        <f>IF(A344="","",YEAR(A344))</f>
        <v/>
      </c>
      <c r="G344" s="7" t="n"/>
    </row>
    <row r="345">
      <c r="A345" s="15" t="n"/>
      <c r="B345">
        <f>IF(A345="","",MONTH(A345))</f>
        <v/>
      </c>
      <c r="C345">
        <f>IF(A345="","",YEAR(A345))</f>
        <v/>
      </c>
      <c r="G345" s="7" t="n"/>
    </row>
    <row r="346">
      <c r="A346" s="15" t="n"/>
      <c r="B346">
        <f>IF(A346="","",MONTH(A346))</f>
        <v/>
      </c>
      <c r="C346">
        <f>IF(A346="","",YEAR(A346))</f>
        <v/>
      </c>
      <c r="G346" s="7" t="n"/>
    </row>
    <row r="347">
      <c r="A347" s="15" t="n"/>
      <c r="B347">
        <f>IF(A347="","",MONTH(A347))</f>
        <v/>
      </c>
      <c r="C347">
        <f>IF(A347="","",YEAR(A347))</f>
        <v/>
      </c>
      <c r="G347" s="7" t="n"/>
    </row>
    <row r="348">
      <c r="A348" s="15" t="n"/>
      <c r="B348">
        <f>IF(A348="","",MONTH(A348))</f>
        <v/>
      </c>
      <c r="C348">
        <f>IF(A348="","",YEAR(A348))</f>
        <v/>
      </c>
      <c r="G348" s="7" t="n"/>
    </row>
    <row r="349">
      <c r="A349" s="15" t="n"/>
      <c r="B349">
        <f>IF(A349="","",MONTH(A349))</f>
        <v/>
      </c>
      <c r="C349">
        <f>IF(A349="","",YEAR(A349))</f>
        <v/>
      </c>
      <c r="G349" s="7" t="n"/>
    </row>
    <row r="350">
      <c r="A350" s="15" t="n"/>
      <c r="B350">
        <f>IF(A350="","",MONTH(A350))</f>
        <v/>
      </c>
      <c r="C350">
        <f>IF(A350="","",YEAR(A350))</f>
        <v/>
      </c>
      <c r="G350" s="7" t="n"/>
    </row>
    <row r="351">
      <c r="A351" s="15" t="n"/>
      <c r="B351">
        <f>IF(A351="","",MONTH(A351))</f>
        <v/>
      </c>
      <c r="C351">
        <f>IF(A351="","",YEAR(A351))</f>
        <v/>
      </c>
      <c r="G351" s="7" t="n"/>
    </row>
    <row r="352">
      <c r="A352" s="15" t="n"/>
      <c r="B352">
        <f>IF(A352="","",MONTH(A352))</f>
        <v/>
      </c>
      <c r="C352">
        <f>IF(A352="","",YEAR(A352))</f>
        <v/>
      </c>
      <c r="G352" s="7" t="n"/>
    </row>
    <row r="353">
      <c r="A353" s="15" t="n"/>
      <c r="B353">
        <f>IF(A353="","",MONTH(A353))</f>
        <v/>
      </c>
      <c r="C353">
        <f>IF(A353="","",YEAR(A353))</f>
        <v/>
      </c>
      <c r="G353" s="7" t="n"/>
    </row>
    <row r="354">
      <c r="A354" s="15" t="n"/>
      <c r="B354">
        <f>IF(A354="","",MONTH(A354))</f>
        <v/>
      </c>
      <c r="C354">
        <f>IF(A354="","",YEAR(A354))</f>
        <v/>
      </c>
      <c r="G354" s="7" t="n"/>
    </row>
    <row r="355">
      <c r="A355" s="15" t="n"/>
      <c r="B355">
        <f>IF(A355="","",MONTH(A355))</f>
        <v/>
      </c>
      <c r="C355">
        <f>IF(A355="","",YEAR(A355))</f>
        <v/>
      </c>
      <c r="G355" s="7" t="n"/>
    </row>
    <row r="356">
      <c r="A356" s="15" t="n"/>
      <c r="B356">
        <f>IF(A356="","",MONTH(A356))</f>
        <v/>
      </c>
      <c r="C356">
        <f>IF(A356="","",YEAR(A356))</f>
        <v/>
      </c>
      <c r="G356" s="7" t="n"/>
    </row>
    <row r="357">
      <c r="A357" s="15" t="n"/>
      <c r="B357">
        <f>IF(A357="","",MONTH(A357))</f>
        <v/>
      </c>
      <c r="C357">
        <f>IF(A357="","",YEAR(A357))</f>
        <v/>
      </c>
      <c r="G357" s="7" t="n"/>
    </row>
    <row r="358">
      <c r="A358" s="15" t="n"/>
      <c r="B358">
        <f>IF(A358="","",MONTH(A358))</f>
        <v/>
      </c>
      <c r="C358">
        <f>IF(A358="","",YEAR(A358))</f>
        <v/>
      </c>
      <c r="G358" s="7" t="n"/>
    </row>
    <row r="359">
      <c r="A359" s="15" t="n"/>
      <c r="B359">
        <f>IF(A359="","",MONTH(A359))</f>
        <v/>
      </c>
      <c r="C359">
        <f>IF(A359="","",YEAR(A359))</f>
        <v/>
      </c>
      <c r="G359" s="7" t="n"/>
    </row>
    <row r="360">
      <c r="A360" s="15" t="n"/>
      <c r="B360">
        <f>IF(A360="","",MONTH(A360))</f>
        <v/>
      </c>
      <c r="C360">
        <f>IF(A360="","",YEAR(A360))</f>
        <v/>
      </c>
      <c r="G360" s="7" t="n"/>
    </row>
    <row r="361">
      <c r="A361" s="15" t="n"/>
      <c r="B361">
        <f>IF(A361="","",MONTH(A361))</f>
        <v/>
      </c>
      <c r="C361">
        <f>IF(A361="","",YEAR(A361))</f>
        <v/>
      </c>
      <c r="G361" s="7" t="n"/>
    </row>
    <row r="362">
      <c r="A362" s="15" t="n"/>
      <c r="B362">
        <f>IF(A362="","",MONTH(A362))</f>
        <v/>
      </c>
      <c r="C362">
        <f>IF(A362="","",YEAR(A362))</f>
        <v/>
      </c>
      <c r="G362" s="7" t="n"/>
    </row>
    <row r="363">
      <c r="A363" s="15" t="n"/>
      <c r="B363">
        <f>IF(A363="","",MONTH(A363))</f>
        <v/>
      </c>
      <c r="C363">
        <f>IF(A363="","",YEAR(A363))</f>
        <v/>
      </c>
      <c r="G363" s="7" t="n"/>
    </row>
    <row r="364">
      <c r="A364" s="15" t="n"/>
      <c r="B364">
        <f>IF(A364="","",MONTH(A364))</f>
        <v/>
      </c>
      <c r="C364">
        <f>IF(A364="","",YEAR(A364))</f>
        <v/>
      </c>
      <c r="G364" s="7" t="n"/>
    </row>
    <row r="365">
      <c r="A365" s="15" t="n"/>
      <c r="B365">
        <f>IF(A365="","",MONTH(A365))</f>
        <v/>
      </c>
      <c r="C365">
        <f>IF(A365="","",YEAR(A365))</f>
        <v/>
      </c>
      <c r="G365" s="7" t="n"/>
    </row>
    <row r="366">
      <c r="A366" s="15" t="n"/>
      <c r="B366">
        <f>IF(A366="","",MONTH(A366))</f>
        <v/>
      </c>
      <c r="C366">
        <f>IF(A366="","",YEAR(A366))</f>
        <v/>
      </c>
      <c r="G366" s="7" t="n"/>
    </row>
    <row r="367">
      <c r="A367" s="15" t="n"/>
      <c r="B367">
        <f>IF(A367="","",MONTH(A367))</f>
        <v/>
      </c>
      <c r="C367">
        <f>IF(A367="","",YEAR(A367))</f>
        <v/>
      </c>
      <c r="G367" s="7" t="n"/>
    </row>
    <row r="368">
      <c r="A368" s="15" t="n"/>
      <c r="B368">
        <f>IF(A368="","",MONTH(A368))</f>
        <v/>
      </c>
      <c r="C368">
        <f>IF(A368="","",YEAR(A368))</f>
        <v/>
      </c>
      <c r="G368" s="7" t="n"/>
    </row>
    <row r="369">
      <c r="A369" s="15" t="n"/>
      <c r="B369">
        <f>IF(A369="","",MONTH(A369))</f>
        <v/>
      </c>
      <c r="C369">
        <f>IF(A369="","",YEAR(A369))</f>
        <v/>
      </c>
      <c r="G369" s="7" t="n"/>
    </row>
    <row r="370">
      <c r="A370" s="15" t="n"/>
      <c r="B370">
        <f>IF(A370="","",MONTH(A370))</f>
        <v/>
      </c>
      <c r="C370">
        <f>IF(A370="","",YEAR(A370))</f>
        <v/>
      </c>
      <c r="G370" s="7" t="n"/>
    </row>
    <row r="371">
      <c r="A371" s="15" t="n"/>
      <c r="B371">
        <f>IF(A371="","",MONTH(A371))</f>
        <v/>
      </c>
      <c r="C371">
        <f>IF(A371="","",YEAR(A371))</f>
        <v/>
      </c>
      <c r="G371" s="7" t="n"/>
    </row>
    <row r="372">
      <c r="A372" s="15" t="n"/>
      <c r="B372">
        <f>IF(A372="","",MONTH(A372))</f>
        <v/>
      </c>
      <c r="C372">
        <f>IF(A372="","",YEAR(A372))</f>
        <v/>
      </c>
      <c r="G372" s="7" t="n"/>
    </row>
    <row r="373">
      <c r="A373" s="15" t="n"/>
      <c r="B373">
        <f>IF(A373="","",MONTH(A373))</f>
        <v/>
      </c>
      <c r="C373">
        <f>IF(A373="","",YEAR(A373))</f>
        <v/>
      </c>
      <c r="G373" s="7" t="n"/>
    </row>
    <row r="374">
      <c r="A374" s="15" t="n"/>
      <c r="B374">
        <f>IF(A374="","",MONTH(A374))</f>
        <v/>
      </c>
      <c r="C374">
        <f>IF(A374="","",YEAR(A374))</f>
        <v/>
      </c>
      <c r="G374" s="7" t="n"/>
    </row>
    <row r="375">
      <c r="A375" s="15" t="n"/>
      <c r="B375">
        <f>IF(A375="","",MONTH(A375))</f>
        <v/>
      </c>
      <c r="C375">
        <f>IF(A375="","",YEAR(A375))</f>
        <v/>
      </c>
      <c r="G375" s="7" t="n"/>
    </row>
    <row r="376">
      <c r="A376" s="15" t="n"/>
      <c r="B376">
        <f>IF(A376="","",MONTH(A376))</f>
        <v/>
      </c>
      <c r="C376">
        <f>IF(A376="","",YEAR(A376))</f>
        <v/>
      </c>
      <c r="G376" s="7" t="n"/>
    </row>
    <row r="377">
      <c r="A377" s="15" t="n"/>
      <c r="B377">
        <f>IF(A377="","",MONTH(A377))</f>
        <v/>
      </c>
      <c r="C377">
        <f>IF(A377="","",YEAR(A377))</f>
        <v/>
      </c>
      <c r="G377" s="7" t="n"/>
    </row>
    <row r="378">
      <c r="A378" s="15" t="n"/>
      <c r="B378">
        <f>IF(A378="","",MONTH(A378))</f>
        <v/>
      </c>
      <c r="C378">
        <f>IF(A378="","",YEAR(A378))</f>
        <v/>
      </c>
      <c r="G378" s="7" t="n"/>
    </row>
    <row r="379">
      <c r="A379" s="15" t="n"/>
      <c r="B379">
        <f>IF(A379="","",MONTH(A379))</f>
        <v/>
      </c>
      <c r="C379">
        <f>IF(A379="","",YEAR(A379))</f>
        <v/>
      </c>
      <c r="G379" s="7" t="n"/>
    </row>
    <row r="380">
      <c r="A380" s="15" t="n"/>
      <c r="B380">
        <f>IF(A380="","",MONTH(A380))</f>
        <v/>
      </c>
      <c r="C380">
        <f>IF(A380="","",YEAR(A380))</f>
        <v/>
      </c>
      <c r="G380" s="7" t="n"/>
    </row>
    <row r="381">
      <c r="A381" s="15" t="n"/>
      <c r="B381">
        <f>IF(A381="","",MONTH(A381))</f>
        <v/>
      </c>
      <c r="C381">
        <f>IF(A381="","",YEAR(A381))</f>
        <v/>
      </c>
      <c r="G381" s="7" t="n"/>
    </row>
    <row r="382">
      <c r="A382" s="15" t="n"/>
      <c r="B382">
        <f>IF(A382="","",MONTH(A382))</f>
        <v/>
      </c>
      <c r="C382">
        <f>IF(A382="","",YEAR(A382))</f>
        <v/>
      </c>
      <c r="G382" s="7" t="n"/>
    </row>
    <row r="383">
      <c r="A383" s="15" t="n"/>
      <c r="B383">
        <f>IF(A383="","",MONTH(A383))</f>
        <v/>
      </c>
      <c r="C383">
        <f>IF(A383="","",YEAR(A383))</f>
        <v/>
      </c>
      <c r="G383" s="7" t="n"/>
    </row>
    <row r="384">
      <c r="A384" s="15" t="n"/>
      <c r="B384">
        <f>IF(A384="","",MONTH(A384))</f>
        <v/>
      </c>
      <c r="C384">
        <f>IF(A384="","",YEAR(A384))</f>
        <v/>
      </c>
      <c r="G384" s="7" t="n"/>
    </row>
    <row r="385">
      <c r="A385" s="15" t="n"/>
      <c r="B385">
        <f>IF(A385="","",MONTH(A385))</f>
        <v/>
      </c>
      <c r="C385">
        <f>IF(A385="","",YEAR(A385))</f>
        <v/>
      </c>
      <c r="G385" s="7" t="n"/>
    </row>
    <row r="386">
      <c r="A386" s="15" t="n"/>
      <c r="B386">
        <f>IF(A386="","",MONTH(A386))</f>
        <v/>
      </c>
      <c r="C386">
        <f>IF(A386="","",YEAR(A386))</f>
        <v/>
      </c>
      <c r="G386" s="7" t="n"/>
    </row>
    <row r="387">
      <c r="A387" s="15" t="n"/>
      <c r="B387">
        <f>IF(A387="","",MONTH(A387))</f>
        <v/>
      </c>
      <c r="C387">
        <f>IF(A387="","",YEAR(A387))</f>
        <v/>
      </c>
      <c r="G387" s="7" t="n"/>
    </row>
    <row r="388">
      <c r="A388" s="15" t="n"/>
      <c r="B388">
        <f>IF(A388="","",MONTH(A388))</f>
        <v/>
      </c>
      <c r="C388">
        <f>IF(A388="","",YEAR(A388))</f>
        <v/>
      </c>
      <c r="G388" s="7" t="n"/>
    </row>
    <row r="389">
      <c r="A389" s="15" t="n"/>
      <c r="B389">
        <f>IF(A389="","",MONTH(A389))</f>
        <v/>
      </c>
      <c r="C389">
        <f>IF(A389="","",YEAR(A389))</f>
        <v/>
      </c>
      <c r="G389" s="7" t="n"/>
    </row>
    <row r="390">
      <c r="A390" s="15" t="n"/>
      <c r="B390">
        <f>IF(A390="","",MONTH(A390))</f>
        <v/>
      </c>
      <c r="C390">
        <f>IF(A390="","",YEAR(A390))</f>
        <v/>
      </c>
      <c r="G390" s="7" t="n"/>
    </row>
    <row r="391">
      <c r="A391" s="15" t="n"/>
      <c r="B391">
        <f>IF(A391="","",MONTH(A391))</f>
        <v/>
      </c>
      <c r="C391">
        <f>IF(A391="","",YEAR(A391))</f>
        <v/>
      </c>
      <c r="G391" s="7" t="n"/>
    </row>
    <row r="392">
      <c r="A392" s="15" t="n"/>
      <c r="B392">
        <f>IF(A392="","",MONTH(A392))</f>
        <v/>
      </c>
      <c r="C392">
        <f>IF(A392="","",YEAR(A392))</f>
        <v/>
      </c>
      <c r="G392" s="7" t="n"/>
    </row>
    <row r="393">
      <c r="A393" s="15" t="n"/>
      <c r="B393">
        <f>IF(A393="","",MONTH(A393))</f>
        <v/>
      </c>
      <c r="C393">
        <f>IF(A393="","",YEAR(A393))</f>
        <v/>
      </c>
      <c r="G393" s="7" t="n"/>
    </row>
    <row r="394">
      <c r="A394" s="15" t="n"/>
      <c r="B394">
        <f>IF(A394="","",MONTH(A394))</f>
        <v/>
      </c>
      <c r="C394">
        <f>IF(A394="","",YEAR(A394))</f>
        <v/>
      </c>
      <c r="G394" s="7" t="n"/>
    </row>
    <row r="395">
      <c r="A395" s="15" t="n"/>
      <c r="B395">
        <f>IF(A395="","",MONTH(A395))</f>
        <v/>
      </c>
      <c r="C395">
        <f>IF(A395="","",YEAR(A395))</f>
        <v/>
      </c>
      <c r="G395" s="7" t="n"/>
    </row>
    <row r="396">
      <c r="A396" s="15" t="n"/>
      <c r="B396">
        <f>IF(A396="","",MONTH(A396))</f>
        <v/>
      </c>
      <c r="C396">
        <f>IF(A396="","",YEAR(A396))</f>
        <v/>
      </c>
      <c r="G396" s="7" t="n"/>
    </row>
    <row r="397">
      <c r="A397" s="15" t="n"/>
      <c r="B397">
        <f>IF(A397="","",MONTH(A397))</f>
        <v/>
      </c>
      <c r="C397">
        <f>IF(A397="","",YEAR(A397))</f>
        <v/>
      </c>
      <c r="G397" s="7" t="n"/>
    </row>
    <row r="398">
      <c r="A398" s="15" t="n"/>
      <c r="B398">
        <f>IF(A398="","",MONTH(A398))</f>
        <v/>
      </c>
      <c r="C398">
        <f>IF(A398="","",YEAR(A398))</f>
        <v/>
      </c>
      <c r="G398" s="7" t="n"/>
    </row>
    <row r="399">
      <c r="A399" s="15" t="n"/>
      <c r="B399">
        <f>IF(A399="","",MONTH(A399))</f>
        <v/>
      </c>
      <c r="C399">
        <f>IF(A399="","",YEAR(A399))</f>
        <v/>
      </c>
      <c r="G399" s="7" t="n"/>
    </row>
    <row r="400">
      <c r="A400" s="15" t="n"/>
      <c r="B400">
        <f>IF(A400="","",MONTH(A400))</f>
        <v/>
      </c>
      <c r="C400">
        <f>IF(A400="","",YEAR(A400))</f>
        <v/>
      </c>
      <c r="G400" s="7" t="n"/>
    </row>
    <row r="401">
      <c r="A401" s="15" t="n"/>
      <c r="B401">
        <f>IF(A401="","",MONTH(A401))</f>
        <v/>
      </c>
      <c r="C401">
        <f>IF(A401="","",YEAR(A401))</f>
        <v/>
      </c>
      <c r="G401" s="7" t="n"/>
    </row>
    <row r="402">
      <c r="A402" s="15" t="n"/>
      <c r="B402">
        <f>IF(A402="","",MONTH(A402))</f>
        <v/>
      </c>
      <c r="C402">
        <f>IF(A402="","",YEAR(A402))</f>
        <v/>
      </c>
      <c r="G402" s="7" t="n"/>
    </row>
    <row r="403">
      <c r="A403" s="15" t="n"/>
      <c r="B403">
        <f>IF(A403="","",MONTH(A403))</f>
        <v/>
      </c>
      <c r="C403">
        <f>IF(A403="","",YEAR(A403))</f>
        <v/>
      </c>
      <c r="G403" s="7" t="n"/>
    </row>
    <row r="404">
      <c r="A404" s="15" t="n"/>
      <c r="B404">
        <f>IF(A404="","",MONTH(A404))</f>
        <v/>
      </c>
      <c r="C404">
        <f>IF(A404="","",YEAR(A404))</f>
        <v/>
      </c>
      <c r="G404" s="7" t="n"/>
    </row>
    <row r="405">
      <c r="A405" s="15" t="n"/>
      <c r="B405">
        <f>IF(A405="","",MONTH(A405))</f>
        <v/>
      </c>
      <c r="C405">
        <f>IF(A405="","",YEAR(A405))</f>
        <v/>
      </c>
      <c r="G405" s="7" t="n"/>
    </row>
    <row r="406">
      <c r="A406" s="15" t="n"/>
      <c r="B406">
        <f>IF(A406="","",MONTH(A406))</f>
        <v/>
      </c>
      <c r="C406">
        <f>IF(A406="","",YEAR(A406))</f>
        <v/>
      </c>
      <c r="G406" s="7" t="n"/>
    </row>
    <row r="407">
      <c r="A407" s="15" t="n"/>
      <c r="B407">
        <f>IF(A407="","",MONTH(A407))</f>
        <v/>
      </c>
      <c r="C407">
        <f>IF(A407="","",YEAR(A407))</f>
        <v/>
      </c>
      <c r="G407" s="7" t="n"/>
    </row>
    <row r="408">
      <c r="A408" s="15" t="n"/>
      <c r="B408">
        <f>IF(A408="","",MONTH(A408))</f>
        <v/>
      </c>
      <c r="C408">
        <f>IF(A408="","",YEAR(A408))</f>
        <v/>
      </c>
      <c r="G408" s="7" t="n"/>
    </row>
    <row r="409">
      <c r="A409" s="15" t="n"/>
      <c r="B409">
        <f>IF(A409="","",MONTH(A409))</f>
        <v/>
      </c>
      <c r="C409">
        <f>IF(A409="","",YEAR(A409))</f>
        <v/>
      </c>
      <c r="G409" s="7" t="n"/>
    </row>
    <row r="410">
      <c r="A410" s="15" t="n"/>
      <c r="B410">
        <f>IF(A410="","",MONTH(A410))</f>
        <v/>
      </c>
      <c r="C410">
        <f>IF(A410="","",YEAR(A410))</f>
        <v/>
      </c>
      <c r="G410" s="7" t="n"/>
    </row>
    <row r="411">
      <c r="A411" s="15" t="n"/>
      <c r="B411">
        <f>IF(A411="","",MONTH(A411))</f>
        <v/>
      </c>
      <c r="C411">
        <f>IF(A411="","",YEAR(A411))</f>
        <v/>
      </c>
      <c r="G411" s="7" t="n"/>
    </row>
    <row r="412">
      <c r="A412" s="15" t="n"/>
      <c r="B412">
        <f>IF(A412="","",MONTH(A412))</f>
        <v/>
      </c>
      <c r="C412">
        <f>IF(A412="","",YEAR(A412))</f>
        <v/>
      </c>
      <c r="G412" s="7" t="n"/>
    </row>
    <row r="413">
      <c r="A413" s="15" t="n"/>
      <c r="B413">
        <f>IF(A413="","",MONTH(A413))</f>
        <v/>
      </c>
      <c r="C413">
        <f>IF(A413="","",YEAR(A413))</f>
        <v/>
      </c>
      <c r="G413" s="7" t="n"/>
    </row>
    <row r="414">
      <c r="A414" s="15" t="n"/>
      <c r="B414">
        <f>IF(A414="","",MONTH(A414))</f>
        <v/>
      </c>
      <c r="C414">
        <f>IF(A414="","",YEAR(A414))</f>
        <v/>
      </c>
      <c r="G414" s="7" t="n"/>
    </row>
    <row r="415">
      <c r="A415" s="15" t="n"/>
      <c r="B415">
        <f>IF(A415="","",MONTH(A415))</f>
        <v/>
      </c>
      <c r="C415">
        <f>IF(A415="","",YEAR(A415))</f>
        <v/>
      </c>
      <c r="G415" s="7" t="n"/>
    </row>
    <row r="416">
      <c r="A416" s="15" t="n"/>
      <c r="B416">
        <f>IF(A416="","",MONTH(A416))</f>
        <v/>
      </c>
      <c r="C416">
        <f>IF(A416="","",YEAR(A416))</f>
        <v/>
      </c>
      <c r="G416" s="7" t="n"/>
    </row>
    <row r="417">
      <c r="A417" s="15" t="n"/>
      <c r="B417">
        <f>IF(A417="","",MONTH(A417))</f>
        <v/>
      </c>
      <c r="C417">
        <f>IF(A417="","",YEAR(A417))</f>
        <v/>
      </c>
      <c r="G417" s="7" t="n"/>
    </row>
    <row r="418">
      <c r="A418" s="15" t="n"/>
      <c r="B418">
        <f>IF(A418="","",MONTH(A418))</f>
        <v/>
      </c>
      <c r="C418">
        <f>IF(A418="","",YEAR(A418))</f>
        <v/>
      </c>
      <c r="G418" s="7" t="n"/>
    </row>
    <row r="419">
      <c r="A419" s="15" t="n"/>
      <c r="B419">
        <f>IF(A419="","",MONTH(A419))</f>
        <v/>
      </c>
      <c r="C419">
        <f>IF(A419="","",YEAR(A419))</f>
        <v/>
      </c>
      <c r="G419" s="7" t="n"/>
    </row>
    <row r="420">
      <c r="A420" s="15" t="n"/>
      <c r="B420">
        <f>IF(A420="","",MONTH(A420))</f>
        <v/>
      </c>
      <c r="C420">
        <f>IF(A420="","",YEAR(A420))</f>
        <v/>
      </c>
      <c r="G420" s="7" t="n"/>
    </row>
    <row r="421">
      <c r="A421" s="15" t="n"/>
      <c r="B421">
        <f>IF(A421="","",MONTH(A421))</f>
        <v/>
      </c>
      <c r="C421">
        <f>IF(A421="","",YEAR(A421))</f>
        <v/>
      </c>
      <c r="G421" s="7" t="n"/>
    </row>
    <row r="422">
      <c r="A422" s="15" t="n"/>
      <c r="B422">
        <f>IF(A422="","",MONTH(A422))</f>
        <v/>
      </c>
      <c r="C422">
        <f>IF(A422="","",YEAR(A422))</f>
        <v/>
      </c>
      <c r="G422" s="7" t="n"/>
    </row>
    <row r="423">
      <c r="A423" s="15" t="n"/>
      <c r="B423">
        <f>IF(A423="","",MONTH(A423))</f>
        <v/>
      </c>
      <c r="C423">
        <f>IF(A423="","",YEAR(A423))</f>
        <v/>
      </c>
      <c r="G423" s="7" t="n"/>
    </row>
    <row r="424">
      <c r="A424" s="15" t="n"/>
      <c r="B424">
        <f>IF(A424="","",MONTH(A424))</f>
        <v/>
      </c>
      <c r="C424">
        <f>IF(A424="","",YEAR(A424))</f>
        <v/>
      </c>
      <c r="G424" s="7" t="n"/>
    </row>
    <row r="425">
      <c r="A425" s="15" t="n"/>
      <c r="B425">
        <f>IF(A425="","",MONTH(A425))</f>
        <v/>
      </c>
      <c r="C425">
        <f>IF(A425="","",YEAR(A425))</f>
        <v/>
      </c>
      <c r="G425" s="7" t="n"/>
    </row>
    <row r="426">
      <c r="A426" s="15" t="n"/>
      <c r="B426">
        <f>IF(A426="","",MONTH(A426))</f>
        <v/>
      </c>
      <c r="C426">
        <f>IF(A426="","",YEAR(A426))</f>
        <v/>
      </c>
      <c r="G426" s="7" t="n"/>
    </row>
    <row r="427">
      <c r="A427" s="15" t="n"/>
      <c r="B427">
        <f>IF(A427="","",MONTH(A427))</f>
        <v/>
      </c>
      <c r="C427">
        <f>IF(A427="","",YEAR(A427))</f>
        <v/>
      </c>
      <c r="G427" s="7" t="n"/>
    </row>
    <row r="428">
      <c r="A428" s="15" t="n"/>
      <c r="B428">
        <f>IF(A428="","",MONTH(A428))</f>
        <v/>
      </c>
      <c r="C428">
        <f>IF(A428="","",YEAR(A428))</f>
        <v/>
      </c>
      <c r="G428" s="7" t="n"/>
    </row>
    <row r="429">
      <c r="A429" s="15" t="n"/>
      <c r="B429">
        <f>IF(A429="","",MONTH(A429))</f>
        <v/>
      </c>
      <c r="C429">
        <f>IF(A429="","",YEAR(A429))</f>
        <v/>
      </c>
      <c r="G429" s="7" t="n"/>
    </row>
    <row r="430">
      <c r="A430" s="15" t="n"/>
      <c r="B430">
        <f>IF(A430="","",MONTH(A430))</f>
        <v/>
      </c>
      <c r="C430">
        <f>IF(A430="","",YEAR(A430))</f>
        <v/>
      </c>
      <c r="G430" s="7" t="n"/>
    </row>
    <row r="431">
      <c r="A431" s="15" t="n"/>
      <c r="B431">
        <f>IF(A431="","",MONTH(A431))</f>
        <v/>
      </c>
      <c r="C431">
        <f>IF(A431="","",YEAR(A431))</f>
        <v/>
      </c>
      <c r="G431" s="7" t="n"/>
    </row>
    <row r="432">
      <c r="A432" s="15" t="n"/>
      <c r="B432">
        <f>IF(A432="","",MONTH(A432))</f>
        <v/>
      </c>
      <c r="C432">
        <f>IF(A432="","",YEAR(A432))</f>
        <v/>
      </c>
      <c r="G432" s="7" t="n"/>
    </row>
    <row r="433">
      <c r="A433" s="15" t="n"/>
      <c r="B433">
        <f>IF(A433="","",MONTH(A433))</f>
        <v/>
      </c>
      <c r="C433">
        <f>IF(A433="","",YEAR(A433))</f>
        <v/>
      </c>
      <c r="G433" s="7" t="n"/>
    </row>
    <row r="434">
      <c r="A434" s="15" t="n"/>
      <c r="B434">
        <f>IF(A434="","",MONTH(A434))</f>
        <v/>
      </c>
      <c r="C434">
        <f>IF(A434="","",YEAR(A434))</f>
        <v/>
      </c>
      <c r="G434" s="7" t="n"/>
    </row>
    <row r="435">
      <c r="A435" s="15" t="n"/>
      <c r="B435">
        <f>IF(A435="","",MONTH(A435))</f>
        <v/>
      </c>
      <c r="C435">
        <f>IF(A435="","",YEAR(A435))</f>
        <v/>
      </c>
      <c r="G435" s="7" t="n"/>
    </row>
    <row r="436">
      <c r="A436" s="15" t="n"/>
      <c r="B436">
        <f>IF(A436="","",MONTH(A436))</f>
        <v/>
      </c>
      <c r="C436">
        <f>IF(A436="","",YEAR(A436))</f>
        <v/>
      </c>
      <c r="G436" s="7" t="n"/>
    </row>
    <row r="437">
      <c r="A437" s="15" t="n"/>
      <c r="B437">
        <f>IF(A437="","",MONTH(A437))</f>
        <v/>
      </c>
      <c r="C437">
        <f>IF(A437="","",YEAR(A437))</f>
        <v/>
      </c>
      <c r="G437" s="7" t="n"/>
    </row>
    <row r="438">
      <c r="A438" s="15" t="n"/>
      <c r="B438">
        <f>IF(A438="","",MONTH(A438))</f>
        <v/>
      </c>
      <c r="C438">
        <f>IF(A438="","",YEAR(A438))</f>
        <v/>
      </c>
      <c r="G438" s="7" t="n"/>
    </row>
    <row r="439">
      <c r="A439" s="15" t="n"/>
      <c r="B439">
        <f>IF(A439="","",MONTH(A439))</f>
        <v/>
      </c>
      <c r="C439">
        <f>IF(A439="","",YEAR(A439))</f>
        <v/>
      </c>
      <c r="G439" s="7" t="n"/>
    </row>
    <row r="440">
      <c r="A440" s="15" t="n"/>
      <c r="B440">
        <f>IF(A440="","",MONTH(A440))</f>
        <v/>
      </c>
      <c r="C440">
        <f>IF(A440="","",YEAR(A440))</f>
        <v/>
      </c>
      <c r="G440" s="7" t="n"/>
    </row>
    <row r="441">
      <c r="A441" s="15" t="n"/>
      <c r="B441">
        <f>IF(A441="","",MONTH(A441))</f>
        <v/>
      </c>
      <c r="C441">
        <f>IF(A441="","",YEAR(A441))</f>
        <v/>
      </c>
      <c r="G441" s="7" t="n"/>
    </row>
    <row r="442">
      <c r="A442" s="15" t="n"/>
      <c r="B442">
        <f>IF(A442="","",MONTH(A442))</f>
        <v/>
      </c>
      <c r="C442">
        <f>IF(A442="","",YEAR(A442))</f>
        <v/>
      </c>
      <c r="G442" s="7" t="n"/>
    </row>
    <row r="443">
      <c r="A443" s="15" t="n"/>
      <c r="B443">
        <f>IF(A443="","",MONTH(A443))</f>
        <v/>
      </c>
      <c r="C443">
        <f>IF(A443="","",YEAR(A443))</f>
        <v/>
      </c>
      <c r="G443" s="7" t="n"/>
    </row>
    <row r="444">
      <c r="A444" s="15" t="n"/>
      <c r="B444">
        <f>IF(A444="","",MONTH(A444))</f>
        <v/>
      </c>
      <c r="C444">
        <f>IF(A444="","",YEAR(A444))</f>
        <v/>
      </c>
      <c r="G444" s="7" t="n"/>
    </row>
    <row r="445">
      <c r="A445" s="15" t="n"/>
      <c r="B445">
        <f>IF(A445="","",MONTH(A445))</f>
        <v/>
      </c>
      <c r="C445">
        <f>IF(A445="","",YEAR(A445))</f>
        <v/>
      </c>
      <c r="G445" s="7" t="n"/>
    </row>
    <row r="446">
      <c r="A446" s="15" t="n"/>
      <c r="B446">
        <f>IF(A446="","",MONTH(A446))</f>
        <v/>
      </c>
      <c r="C446">
        <f>IF(A446="","",YEAR(A446))</f>
        <v/>
      </c>
      <c r="G446" s="7" t="n"/>
    </row>
    <row r="447">
      <c r="A447" s="15" t="n"/>
      <c r="B447">
        <f>IF(A447="","",MONTH(A447))</f>
        <v/>
      </c>
      <c r="C447">
        <f>IF(A447="","",YEAR(A447))</f>
        <v/>
      </c>
      <c r="G447" s="7" t="n"/>
    </row>
    <row r="448">
      <c r="A448" s="15" t="n"/>
      <c r="B448">
        <f>IF(A448="","",MONTH(A448))</f>
        <v/>
      </c>
      <c r="C448">
        <f>IF(A448="","",YEAR(A448))</f>
        <v/>
      </c>
      <c r="G448" s="7" t="n"/>
    </row>
    <row r="449">
      <c r="A449" s="15" t="n"/>
      <c r="B449">
        <f>IF(A449="","",MONTH(A449))</f>
        <v/>
      </c>
      <c r="C449">
        <f>IF(A449="","",YEAR(A449))</f>
        <v/>
      </c>
      <c r="G449" s="7" t="n"/>
    </row>
    <row r="450">
      <c r="A450" s="15" t="n"/>
      <c r="B450">
        <f>IF(A450="","",MONTH(A450))</f>
        <v/>
      </c>
      <c r="C450">
        <f>IF(A450="","",YEAR(A450))</f>
        <v/>
      </c>
      <c r="G450" s="7" t="n"/>
    </row>
    <row r="451">
      <c r="A451" s="15" t="n"/>
      <c r="B451">
        <f>IF(A451="","",MONTH(A451))</f>
        <v/>
      </c>
      <c r="C451">
        <f>IF(A451="","",YEAR(A451))</f>
        <v/>
      </c>
      <c r="G451" s="7" t="n"/>
    </row>
    <row r="452">
      <c r="A452" s="15" t="n"/>
      <c r="B452">
        <f>IF(A452="","",MONTH(A452))</f>
        <v/>
      </c>
      <c r="C452">
        <f>IF(A452="","",YEAR(A452))</f>
        <v/>
      </c>
      <c r="G452" s="7" t="n"/>
    </row>
    <row r="453">
      <c r="A453" s="15" t="n"/>
      <c r="B453">
        <f>IF(A453="","",MONTH(A453))</f>
        <v/>
      </c>
      <c r="C453">
        <f>IF(A453="","",YEAR(A453))</f>
        <v/>
      </c>
      <c r="G453" s="7" t="n"/>
    </row>
    <row r="454">
      <c r="A454" s="15" t="n"/>
      <c r="B454">
        <f>IF(A454="","",MONTH(A454))</f>
        <v/>
      </c>
      <c r="C454">
        <f>IF(A454="","",YEAR(A454))</f>
        <v/>
      </c>
      <c r="G454" s="7" t="n"/>
    </row>
    <row r="455">
      <c r="A455" s="15" t="n"/>
      <c r="B455">
        <f>IF(A455="","",MONTH(A455))</f>
        <v/>
      </c>
      <c r="C455">
        <f>IF(A455="","",YEAR(A455))</f>
        <v/>
      </c>
      <c r="G455" s="7" t="n"/>
    </row>
    <row r="456">
      <c r="A456" s="15" t="n"/>
      <c r="B456">
        <f>IF(A456="","",MONTH(A456))</f>
        <v/>
      </c>
      <c r="C456">
        <f>IF(A456="","",YEAR(A456))</f>
        <v/>
      </c>
      <c r="G456" s="7" t="n"/>
    </row>
    <row r="457">
      <c r="A457" s="15" t="n"/>
      <c r="B457">
        <f>IF(A457="","",MONTH(A457))</f>
        <v/>
      </c>
      <c r="C457">
        <f>IF(A457="","",YEAR(A457))</f>
        <v/>
      </c>
      <c r="G457" s="7" t="n"/>
    </row>
    <row r="458">
      <c r="A458" s="15" t="n"/>
      <c r="B458">
        <f>IF(A458="","",MONTH(A458))</f>
        <v/>
      </c>
      <c r="C458">
        <f>IF(A458="","",YEAR(A458))</f>
        <v/>
      </c>
      <c r="G458" s="7" t="n"/>
    </row>
    <row r="459">
      <c r="A459" s="15" t="n"/>
      <c r="B459">
        <f>IF(A459="","",MONTH(A459))</f>
        <v/>
      </c>
      <c r="C459">
        <f>IF(A459="","",YEAR(A459))</f>
        <v/>
      </c>
      <c r="G459" s="7" t="n"/>
    </row>
    <row r="460">
      <c r="A460" s="15" t="n"/>
      <c r="B460">
        <f>IF(A460="","",MONTH(A460))</f>
        <v/>
      </c>
      <c r="C460">
        <f>IF(A460="","",YEAR(A460))</f>
        <v/>
      </c>
      <c r="G460" s="7" t="n"/>
    </row>
    <row r="461">
      <c r="A461" s="15" t="n"/>
      <c r="B461">
        <f>IF(A461="","",MONTH(A461))</f>
        <v/>
      </c>
      <c r="C461">
        <f>IF(A461="","",YEAR(A461))</f>
        <v/>
      </c>
      <c r="G461" s="7" t="n"/>
    </row>
    <row r="462">
      <c r="A462" s="15" t="n"/>
      <c r="B462">
        <f>IF(A462="","",MONTH(A462))</f>
        <v/>
      </c>
      <c r="C462">
        <f>IF(A462="","",YEAR(A462))</f>
        <v/>
      </c>
      <c r="G462" s="7" t="n"/>
    </row>
    <row r="463">
      <c r="A463" s="15" t="n"/>
      <c r="B463">
        <f>IF(A463="","",MONTH(A463))</f>
        <v/>
      </c>
      <c r="C463">
        <f>IF(A463="","",YEAR(A463))</f>
        <v/>
      </c>
      <c r="G463" s="7" t="n"/>
    </row>
    <row r="464">
      <c r="A464" s="15" t="n"/>
      <c r="B464">
        <f>IF(A464="","",MONTH(A464))</f>
        <v/>
      </c>
      <c r="C464">
        <f>IF(A464="","",YEAR(A464))</f>
        <v/>
      </c>
      <c r="G464" s="7" t="n"/>
    </row>
    <row r="465">
      <c r="A465" s="15" t="n"/>
      <c r="B465">
        <f>IF(A465="","",MONTH(A465))</f>
        <v/>
      </c>
      <c r="C465">
        <f>IF(A465="","",YEAR(A465))</f>
        <v/>
      </c>
      <c r="G465" s="7" t="n"/>
    </row>
    <row r="466">
      <c r="A466" s="15" t="n"/>
      <c r="B466">
        <f>IF(A466="","",MONTH(A466))</f>
        <v/>
      </c>
      <c r="C466">
        <f>IF(A466="","",YEAR(A466))</f>
        <v/>
      </c>
      <c r="G466" s="7" t="n"/>
    </row>
    <row r="467">
      <c r="A467" s="15" t="n"/>
      <c r="B467">
        <f>IF(A467="","",MONTH(A467))</f>
        <v/>
      </c>
      <c r="C467">
        <f>IF(A467="","",YEAR(A467))</f>
        <v/>
      </c>
      <c r="G467" s="7" t="n"/>
    </row>
    <row r="468">
      <c r="A468" s="15" t="n"/>
      <c r="B468">
        <f>IF(A468="","",MONTH(A468))</f>
        <v/>
      </c>
      <c r="C468">
        <f>IF(A468="","",YEAR(A468))</f>
        <v/>
      </c>
      <c r="G468" s="7" t="n"/>
    </row>
    <row r="469">
      <c r="A469" s="15" t="n"/>
      <c r="B469">
        <f>IF(A469="","",MONTH(A469))</f>
        <v/>
      </c>
      <c r="C469">
        <f>IF(A469="","",YEAR(A469))</f>
        <v/>
      </c>
      <c r="G469" s="7" t="n"/>
    </row>
    <row r="470">
      <c r="A470" s="15" t="n"/>
      <c r="B470">
        <f>IF(A470="","",MONTH(A470))</f>
        <v/>
      </c>
      <c r="C470">
        <f>IF(A470="","",YEAR(A470))</f>
        <v/>
      </c>
      <c r="G470" s="7" t="n"/>
    </row>
    <row r="471">
      <c r="A471" s="15" t="n"/>
      <c r="B471">
        <f>IF(A471="","",MONTH(A471))</f>
        <v/>
      </c>
      <c r="C471">
        <f>IF(A471="","",YEAR(A471))</f>
        <v/>
      </c>
      <c r="G471" s="7" t="n"/>
    </row>
    <row r="472">
      <c r="A472" s="15" t="n"/>
      <c r="B472">
        <f>IF(A472="","",MONTH(A472))</f>
        <v/>
      </c>
      <c r="C472">
        <f>IF(A472="","",YEAR(A472))</f>
        <v/>
      </c>
      <c r="G472" s="7" t="n"/>
    </row>
    <row r="473">
      <c r="A473" s="15" t="n"/>
      <c r="B473">
        <f>IF(A473="","",MONTH(A473))</f>
        <v/>
      </c>
      <c r="C473">
        <f>IF(A473="","",YEAR(A473))</f>
        <v/>
      </c>
      <c r="G473" s="7" t="n"/>
    </row>
    <row r="474">
      <c r="A474" s="15" t="n"/>
      <c r="B474">
        <f>IF(A474="","",MONTH(A474))</f>
        <v/>
      </c>
      <c r="C474">
        <f>IF(A474="","",YEAR(A474))</f>
        <v/>
      </c>
      <c r="G474" s="7" t="n"/>
    </row>
    <row r="475">
      <c r="A475" s="15" t="n"/>
      <c r="B475">
        <f>IF(A475="","",MONTH(A475))</f>
        <v/>
      </c>
      <c r="C475">
        <f>IF(A475="","",YEAR(A475))</f>
        <v/>
      </c>
      <c r="G475" s="7" t="n"/>
    </row>
    <row r="476">
      <c r="A476" s="15" t="n"/>
      <c r="B476">
        <f>IF(A476="","",MONTH(A476))</f>
        <v/>
      </c>
      <c r="C476">
        <f>IF(A476="","",YEAR(A476))</f>
        <v/>
      </c>
      <c r="G476" s="7" t="n"/>
    </row>
    <row r="477">
      <c r="A477" s="15" t="n"/>
      <c r="B477">
        <f>IF(A477="","",MONTH(A477))</f>
        <v/>
      </c>
      <c r="C477">
        <f>IF(A477="","",YEAR(A477))</f>
        <v/>
      </c>
      <c r="G477" s="7" t="n"/>
    </row>
    <row r="478">
      <c r="A478" s="15" t="n"/>
      <c r="B478">
        <f>IF(A478="","",MONTH(A478))</f>
        <v/>
      </c>
      <c r="C478">
        <f>IF(A478="","",YEAR(A478))</f>
        <v/>
      </c>
      <c r="G478" s="7" t="n"/>
    </row>
    <row r="479">
      <c r="A479" s="15" t="n"/>
      <c r="B479">
        <f>IF(A479="","",MONTH(A479))</f>
        <v/>
      </c>
      <c r="C479">
        <f>IF(A479="","",YEAR(A479))</f>
        <v/>
      </c>
      <c r="G479" s="7" t="n"/>
    </row>
    <row r="480">
      <c r="A480" s="15" t="n"/>
      <c r="B480">
        <f>IF(A480="","",MONTH(A480))</f>
        <v/>
      </c>
      <c r="C480">
        <f>IF(A480="","",YEAR(A480))</f>
        <v/>
      </c>
      <c r="G480" s="7" t="n"/>
    </row>
    <row r="481">
      <c r="A481" s="15" t="n"/>
      <c r="B481">
        <f>IF(A481="","",MONTH(A481))</f>
        <v/>
      </c>
      <c r="C481">
        <f>IF(A481="","",YEAR(A481))</f>
        <v/>
      </c>
      <c r="G481" s="7" t="n"/>
    </row>
    <row r="482">
      <c r="A482" s="15" t="n"/>
      <c r="B482">
        <f>IF(A482="","",MONTH(A482))</f>
        <v/>
      </c>
      <c r="C482">
        <f>IF(A482="","",YEAR(A482))</f>
        <v/>
      </c>
      <c r="G482" s="7" t="n"/>
    </row>
    <row r="483">
      <c r="A483" s="15" t="n"/>
      <c r="B483">
        <f>IF(A483="","",MONTH(A483))</f>
        <v/>
      </c>
      <c r="C483">
        <f>IF(A483="","",YEAR(A483))</f>
        <v/>
      </c>
      <c r="G483" s="7" t="n"/>
    </row>
    <row r="484">
      <c r="A484" s="15" t="n"/>
      <c r="B484">
        <f>IF(A484="","",MONTH(A484))</f>
        <v/>
      </c>
      <c r="C484">
        <f>IF(A484="","",YEAR(A484))</f>
        <v/>
      </c>
      <c r="G484" s="7" t="n"/>
    </row>
    <row r="485">
      <c r="A485" s="15" t="n"/>
      <c r="B485">
        <f>IF(A485="","",MONTH(A485))</f>
        <v/>
      </c>
      <c r="C485">
        <f>IF(A485="","",YEAR(A485))</f>
        <v/>
      </c>
      <c r="G485" s="7" t="n"/>
    </row>
    <row r="486">
      <c r="A486" s="15" t="n"/>
      <c r="B486">
        <f>IF(A486="","",MONTH(A486))</f>
        <v/>
      </c>
      <c r="C486">
        <f>IF(A486="","",YEAR(A486))</f>
        <v/>
      </c>
      <c r="G486" s="7" t="n"/>
    </row>
    <row r="487">
      <c r="A487" s="15" t="n"/>
      <c r="B487">
        <f>IF(A487="","",MONTH(A487))</f>
        <v/>
      </c>
      <c r="C487">
        <f>IF(A487="","",YEAR(A487))</f>
        <v/>
      </c>
      <c r="G487" s="7" t="n"/>
    </row>
    <row r="488">
      <c r="A488" s="15" t="n"/>
      <c r="B488">
        <f>IF(A488="","",MONTH(A488))</f>
        <v/>
      </c>
      <c r="C488">
        <f>IF(A488="","",YEAR(A488))</f>
        <v/>
      </c>
      <c r="G488" s="7" t="n"/>
    </row>
    <row r="489">
      <c r="A489" s="15" t="n"/>
      <c r="B489">
        <f>IF(A489="","",MONTH(A489))</f>
        <v/>
      </c>
      <c r="C489">
        <f>IF(A489="","",YEAR(A489))</f>
        <v/>
      </c>
      <c r="G489" s="7" t="n"/>
    </row>
    <row r="490">
      <c r="A490" s="15" t="n"/>
      <c r="B490">
        <f>IF(A490="","",MONTH(A490))</f>
        <v/>
      </c>
      <c r="C490">
        <f>IF(A490="","",YEAR(A490))</f>
        <v/>
      </c>
      <c r="G490" s="7" t="n"/>
    </row>
    <row r="491">
      <c r="A491" s="15" t="n"/>
      <c r="B491">
        <f>IF(A491="","",MONTH(A491))</f>
        <v/>
      </c>
      <c r="C491">
        <f>IF(A491="","",YEAR(A491))</f>
        <v/>
      </c>
      <c r="G491" s="7" t="n"/>
    </row>
    <row r="492">
      <c r="A492" s="15" t="n"/>
      <c r="B492">
        <f>IF(A492="","",MONTH(A492))</f>
        <v/>
      </c>
      <c r="C492">
        <f>IF(A492="","",YEAR(A492))</f>
        <v/>
      </c>
      <c r="G492" s="7" t="n"/>
    </row>
    <row r="493">
      <c r="A493" s="15" t="n"/>
      <c r="B493">
        <f>IF(A493="","",MONTH(A493))</f>
        <v/>
      </c>
      <c r="C493">
        <f>IF(A493="","",YEAR(A493))</f>
        <v/>
      </c>
      <c r="G493" s="7" t="n"/>
    </row>
    <row r="494">
      <c r="A494" s="15" t="n"/>
      <c r="B494">
        <f>IF(A494="","",MONTH(A494))</f>
        <v/>
      </c>
      <c r="C494">
        <f>IF(A494="","",YEAR(A494))</f>
        <v/>
      </c>
      <c r="G494" s="7" t="n"/>
    </row>
    <row r="495">
      <c r="A495" s="15" t="n"/>
      <c r="B495">
        <f>IF(A495="","",MONTH(A495))</f>
        <v/>
      </c>
      <c r="C495">
        <f>IF(A495="","",YEAR(A495))</f>
        <v/>
      </c>
      <c r="G495" s="7" t="n"/>
    </row>
    <row r="496">
      <c r="A496" s="15" t="n"/>
      <c r="B496">
        <f>IF(A496="","",MONTH(A496))</f>
        <v/>
      </c>
      <c r="C496">
        <f>IF(A496="","",YEAR(A496))</f>
        <v/>
      </c>
      <c r="G496" s="7" t="n"/>
    </row>
    <row r="497">
      <c r="A497" s="15" t="n"/>
      <c r="B497">
        <f>IF(A497="","",MONTH(A497))</f>
        <v/>
      </c>
      <c r="C497">
        <f>IF(A497="","",YEAR(A497))</f>
        <v/>
      </c>
      <c r="G497" s="7" t="n"/>
    </row>
    <row r="498">
      <c r="A498" s="15" t="n"/>
      <c r="B498">
        <f>IF(A498="","",MONTH(A498))</f>
        <v/>
      </c>
      <c r="C498">
        <f>IF(A498="","",YEAR(A498))</f>
        <v/>
      </c>
      <c r="G498" s="7" t="n"/>
    </row>
    <row r="499">
      <c r="A499" s="15" t="n"/>
      <c r="B499">
        <f>IF(A499="","",MONTH(A499))</f>
        <v/>
      </c>
      <c r="C499">
        <f>IF(A499="","",YEAR(A499))</f>
        <v/>
      </c>
      <c r="G499" s="7" t="n"/>
    </row>
    <row r="500">
      <c r="A500" s="15" t="n"/>
      <c r="B500">
        <f>IF(A500="","",MONTH(A500))</f>
        <v/>
      </c>
      <c r="C500">
        <f>IF(A500="","",YEAR(A500))</f>
        <v/>
      </c>
      <c r="G500" s="7" t="n"/>
    </row>
    <row r="501">
      <c r="A501" s="15" t="n"/>
      <c r="B501">
        <f>IF(A501="","",MONTH(A501))</f>
        <v/>
      </c>
      <c r="C501">
        <f>IF(A501="","",YEAR(A501))</f>
        <v/>
      </c>
      <c r="G501" s="7" t="n"/>
    </row>
    <row r="502">
      <c r="A502" s="15" t="n"/>
      <c r="B502">
        <f>IF(A502="","",MONTH(A502))</f>
        <v/>
      </c>
      <c r="C502">
        <f>IF(A502="","",YEAR(A502))</f>
        <v/>
      </c>
      <c r="G502" s="7" t="n"/>
    </row>
    <row r="503">
      <c r="A503" s="15" t="n"/>
      <c r="B503">
        <f>IF(A503="","",MONTH(A503))</f>
        <v/>
      </c>
      <c r="C503">
        <f>IF(A503="","",YEAR(A503))</f>
        <v/>
      </c>
      <c r="G503" s="7" t="n"/>
    </row>
    <row r="504">
      <c r="A504" s="15" t="n"/>
      <c r="B504">
        <f>IF(A504="","",MONTH(A504))</f>
        <v/>
      </c>
      <c r="C504">
        <f>IF(A504="","",YEAR(A504))</f>
        <v/>
      </c>
      <c r="G504" s="7" t="n"/>
    </row>
    <row r="505">
      <c r="A505" s="15" t="n"/>
      <c r="B505">
        <f>IF(A505="","",MONTH(A505))</f>
        <v/>
      </c>
      <c r="C505">
        <f>IF(A505="","",YEAR(A505))</f>
        <v/>
      </c>
      <c r="G505" s="7" t="n"/>
    </row>
    <row r="506">
      <c r="A506" s="15" t="n"/>
      <c r="B506">
        <f>IF(A506="","",MONTH(A506))</f>
        <v/>
      </c>
      <c r="C506">
        <f>IF(A506="","",YEAR(A506))</f>
        <v/>
      </c>
      <c r="G506" s="7" t="n"/>
    </row>
    <row r="507">
      <c r="A507" s="15" t="n"/>
      <c r="B507">
        <f>IF(A507="","",MONTH(A507))</f>
        <v/>
      </c>
      <c r="C507">
        <f>IF(A507="","",YEAR(A507))</f>
        <v/>
      </c>
      <c r="G507" s="7" t="n"/>
    </row>
    <row r="508">
      <c r="A508" s="15" t="n"/>
      <c r="B508">
        <f>IF(A508="","",MONTH(A508))</f>
        <v/>
      </c>
      <c r="C508">
        <f>IF(A508="","",YEAR(A508))</f>
        <v/>
      </c>
      <c r="G508" s="7" t="n"/>
    </row>
    <row r="509">
      <c r="A509" s="15" t="n"/>
      <c r="B509">
        <f>IF(A509="","",MONTH(A509))</f>
        <v/>
      </c>
      <c r="C509">
        <f>IF(A509="","",YEAR(A509))</f>
        <v/>
      </c>
      <c r="G509" s="7" t="n"/>
    </row>
    <row r="510">
      <c r="A510" s="15" t="n"/>
      <c r="B510">
        <f>IF(A510="","",MONTH(A510))</f>
        <v/>
      </c>
      <c r="C510">
        <f>IF(A510="","",YEAR(A510))</f>
        <v/>
      </c>
      <c r="G510" s="7" t="n"/>
    </row>
    <row r="511">
      <c r="A511" s="15" t="n"/>
      <c r="B511">
        <f>IF(A511="","",MONTH(A511))</f>
        <v/>
      </c>
      <c r="C511">
        <f>IF(A511="","",YEAR(A511))</f>
        <v/>
      </c>
      <c r="G511" s="7" t="n"/>
    </row>
    <row r="512">
      <c r="A512" s="15" t="n"/>
      <c r="B512">
        <f>IF(A512="","",MONTH(A512))</f>
        <v/>
      </c>
      <c r="C512">
        <f>IF(A512="","",YEAR(A512))</f>
        <v/>
      </c>
      <c r="G512" s="7" t="n"/>
    </row>
    <row r="513">
      <c r="A513" s="15" t="n"/>
      <c r="B513">
        <f>IF(A513="","",MONTH(A513))</f>
        <v/>
      </c>
      <c r="C513">
        <f>IF(A513="","",YEAR(A513))</f>
        <v/>
      </c>
      <c r="G513" s="7" t="n"/>
    </row>
    <row r="514">
      <c r="A514" s="15" t="n"/>
      <c r="B514">
        <f>IF(A514="","",MONTH(A514))</f>
        <v/>
      </c>
      <c r="C514">
        <f>IF(A514="","",YEAR(A514))</f>
        <v/>
      </c>
      <c r="G514" s="7" t="n"/>
    </row>
    <row r="515">
      <c r="A515" s="15" t="n"/>
      <c r="B515">
        <f>IF(A515="","",MONTH(A515))</f>
        <v/>
      </c>
      <c r="C515">
        <f>IF(A515="","",YEAR(A515))</f>
        <v/>
      </c>
      <c r="G515" s="7" t="n"/>
    </row>
    <row r="516">
      <c r="A516" s="15" t="n"/>
      <c r="B516">
        <f>IF(A516="","",MONTH(A516))</f>
        <v/>
      </c>
      <c r="C516">
        <f>IF(A516="","",YEAR(A516))</f>
        <v/>
      </c>
      <c r="G516" s="7" t="n"/>
    </row>
    <row r="517">
      <c r="A517" s="15" t="n"/>
      <c r="B517">
        <f>IF(A517="","",MONTH(A517))</f>
        <v/>
      </c>
      <c r="C517">
        <f>IF(A517="","",YEAR(A517))</f>
        <v/>
      </c>
      <c r="G517" s="7" t="n"/>
    </row>
    <row r="518">
      <c r="A518" s="15" t="n"/>
      <c r="B518">
        <f>IF(A518="","",MONTH(A518))</f>
        <v/>
      </c>
      <c r="C518">
        <f>IF(A518="","",YEAR(A518))</f>
        <v/>
      </c>
      <c r="G518" s="7" t="n"/>
    </row>
    <row r="519">
      <c r="A519" s="15" t="n"/>
      <c r="B519">
        <f>IF(A519="","",MONTH(A519))</f>
        <v/>
      </c>
      <c r="C519">
        <f>IF(A519="","",YEAR(A519))</f>
        <v/>
      </c>
      <c r="G519" s="7" t="n"/>
    </row>
    <row r="520">
      <c r="A520" s="15" t="n"/>
      <c r="B520">
        <f>IF(A520="","",MONTH(A520))</f>
        <v/>
      </c>
      <c r="C520">
        <f>IF(A520="","",YEAR(A520))</f>
        <v/>
      </c>
      <c r="G520" s="7" t="n"/>
    </row>
    <row r="521">
      <c r="A521" s="15" t="n"/>
      <c r="B521">
        <f>IF(A521="","",MONTH(A521))</f>
        <v/>
      </c>
      <c r="C521">
        <f>IF(A521="","",YEAR(A521))</f>
        <v/>
      </c>
      <c r="G521" s="7" t="n"/>
    </row>
    <row r="522">
      <c r="A522" s="15" t="n"/>
      <c r="B522">
        <f>IF(A522="","",MONTH(A522))</f>
        <v/>
      </c>
      <c r="C522">
        <f>IF(A522="","",YEAR(A522))</f>
        <v/>
      </c>
      <c r="G522" s="7" t="n"/>
    </row>
    <row r="523">
      <c r="A523" s="15" t="n"/>
      <c r="B523">
        <f>IF(A523="","",MONTH(A523))</f>
        <v/>
      </c>
      <c r="C523">
        <f>IF(A523="","",YEAR(A523))</f>
        <v/>
      </c>
      <c r="G523" s="7" t="n"/>
    </row>
    <row r="524">
      <c r="A524" s="15" t="n"/>
      <c r="B524">
        <f>IF(A524="","",MONTH(A524))</f>
        <v/>
      </c>
      <c r="C524">
        <f>IF(A524="","",YEAR(A524))</f>
        <v/>
      </c>
      <c r="G524" s="7" t="n"/>
    </row>
    <row r="525">
      <c r="A525" s="15" t="n"/>
      <c r="B525">
        <f>IF(A525="","",MONTH(A525))</f>
        <v/>
      </c>
      <c r="C525">
        <f>IF(A525="","",YEAR(A525))</f>
        <v/>
      </c>
      <c r="G525" s="7" t="n"/>
    </row>
    <row r="526">
      <c r="A526" s="15" t="n"/>
      <c r="B526">
        <f>IF(A526="","",MONTH(A526))</f>
        <v/>
      </c>
      <c r="C526">
        <f>IF(A526="","",YEAR(A526))</f>
        <v/>
      </c>
      <c r="G526" s="7" t="n"/>
    </row>
    <row r="527">
      <c r="A527" s="15" t="n"/>
      <c r="B527">
        <f>IF(A527="","",MONTH(A527))</f>
        <v/>
      </c>
      <c r="C527">
        <f>IF(A527="","",YEAR(A527))</f>
        <v/>
      </c>
      <c r="G527" s="7" t="n"/>
    </row>
    <row r="528">
      <c r="A528" s="15" t="n"/>
      <c r="B528">
        <f>IF(A528="","",MONTH(A528))</f>
        <v/>
      </c>
      <c r="C528">
        <f>IF(A528="","",YEAR(A528))</f>
        <v/>
      </c>
      <c r="G528" s="7" t="n"/>
    </row>
    <row r="529">
      <c r="A529" s="15" t="n"/>
      <c r="B529">
        <f>IF(A529="","",MONTH(A529))</f>
        <v/>
      </c>
      <c r="C529">
        <f>IF(A529="","",YEAR(A529))</f>
        <v/>
      </c>
      <c r="G529" s="7" t="n"/>
    </row>
    <row r="530">
      <c r="A530" s="15" t="n"/>
      <c r="B530">
        <f>IF(A530="","",MONTH(A530))</f>
        <v/>
      </c>
      <c r="C530">
        <f>IF(A530="","",YEAR(A530))</f>
        <v/>
      </c>
      <c r="G530" s="7" t="n"/>
    </row>
    <row r="531">
      <c r="A531" s="15" t="n"/>
      <c r="B531">
        <f>IF(A531="","",MONTH(A531))</f>
        <v/>
      </c>
      <c r="C531">
        <f>IF(A531="","",YEAR(A531))</f>
        <v/>
      </c>
      <c r="G531" s="7" t="n"/>
    </row>
    <row r="532">
      <c r="A532" s="15" t="n"/>
      <c r="B532">
        <f>IF(A532="","",MONTH(A532))</f>
        <v/>
      </c>
      <c r="C532">
        <f>IF(A532="","",YEAR(A532))</f>
        <v/>
      </c>
      <c r="G532" s="7" t="n"/>
    </row>
    <row r="533">
      <c r="A533" s="15" t="n"/>
      <c r="B533">
        <f>IF(A533="","",MONTH(A533))</f>
        <v/>
      </c>
      <c r="C533">
        <f>IF(A533="","",YEAR(A533))</f>
        <v/>
      </c>
      <c r="G533" s="7" t="n"/>
    </row>
    <row r="534">
      <c r="A534" s="15" t="n"/>
      <c r="B534">
        <f>IF(A534="","",MONTH(A534))</f>
        <v/>
      </c>
      <c r="C534">
        <f>IF(A534="","",YEAR(A534))</f>
        <v/>
      </c>
      <c r="G534" s="7" t="n"/>
    </row>
    <row r="535">
      <c r="A535" s="15" t="n"/>
      <c r="B535">
        <f>IF(A535="","",MONTH(A535))</f>
        <v/>
      </c>
      <c r="C535">
        <f>IF(A535="","",YEAR(A535))</f>
        <v/>
      </c>
      <c r="G535" s="7" t="n"/>
    </row>
    <row r="536">
      <c r="A536" s="15" t="n"/>
      <c r="B536">
        <f>IF(A536="","",MONTH(A536))</f>
        <v/>
      </c>
      <c r="C536">
        <f>IF(A536="","",YEAR(A536))</f>
        <v/>
      </c>
      <c r="G536" s="7" t="n"/>
    </row>
    <row r="537">
      <c r="A537" s="15" t="n"/>
      <c r="B537">
        <f>IF(A537="","",MONTH(A537))</f>
        <v/>
      </c>
      <c r="C537">
        <f>IF(A537="","",YEAR(A537))</f>
        <v/>
      </c>
      <c r="G537" s="7" t="n"/>
    </row>
    <row r="538">
      <c r="A538" s="15" t="n"/>
      <c r="B538">
        <f>IF(A538="","",MONTH(A538))</f>
        <v/>
      </c>
      <c r="C538">
        <f>IF(A538="","",YEAR(A538))</f>
        <v/>
      </c>
      <c r="G538" s="7" t="n"/>
    </row>
    <row r="539">
      <c r="A539" s="15" t="n"/>
      <c r="B539">
        <f>IF(A539="","",MONTH(A539))</f>
        <v/>
      </c>
      <c r="C539">
        <f>IF(A539="","",YEAR(A539))</f>
        <v/>
      </c>
      <c r="G539" s="7" t="n"/>
    </row>
    <row r="540">
      <c r="A540" s="15" t="n"/>
      <c r="B540">
        <f>IF(A540="","",MONTH(A540))</f>
        <v/>
      </c>
      <c r="C540">
        <f>IF(A540="","",YEAR(A540))</f>
        <v/>
      </c>
      <c r="G540" s="7" t="n"/>
    </row>
    <row r="541">
      <c r="A541" s="15" t="n"/>
      <c r="B541">
        <f>IF(A541="","",MONTH(A541))</f>
        <v/>
      </c>
      <c r="C541">
        <f>IF(A541="","",YEAR(A541))</f>
        <v/>
      </c>
      <c r="G541" s="7" t="n"/>
    </row>
    <row r="542">
      <c r="A542" s="15" t="n"/>
      <c r="B542">
        <f>IF(A542="","",MONTH(A542))</f>
        <v/>
      </c>
      <c r="C542">
        <f>IF(A542="","",YEAR(A542))</f>
        <v/>
      </c>
      <c r="G542" s="7" t="n"/>
    </row>
    <row r="543">
      <c r="A543" s="15" t="n"/>
      <c r="B543">
        <f>IF(A543="","",MONTH(A543))</f>
        <v/>
      </c>
      <c r="C543">
        <f>IF(A543="","",YEAR(A543))</f>
        <v/>
      </c>
      <c r="G543" s="7" t="n"/>
    </row>
    <row r="544">
      <c r="A544" s="15" t="n"/>
      <c r="B544">
        <f>IF(A544="","",MONTH(A544))</f>
        <v/>
      </c>
      <c r="C544">
        <f>IF(A544="","",YEAR(A544))</f>
        <v/>
      </c>
      <c r="G544" s="7" t="n"/>
    </row>
    <row r="545">
      <c r="A545" s="15" t="n"/>
      <c r="B545">
        <f>IF(A545="","",MONTH(A545))</f>
        <v/>
      </c>
      <c r="C545">
        <f>IF(A545="","",YEAR(A545))</f>
        <v/>
      </c>
      <c r="G545" s="7" t="n"/>
    </row>
    <row r="546">
      <c r="A546" s="15" t="n"/>
      <c r="B546">
        <f>IF(A546="","",MONTH(A546))</f>
        <v/>
      </c>
      <c r="C546">
        <f>IF(A546="","",YEAR(A546))</f>
        <v/>
      </c>
      <c r="G546" s="7" t="n"/>
    </row>
    <row r="547">
      <c r="A547" s="15" t="n"/>
      <c r="B547">
        <f>IF(A547="","",MONTH(A547))</f>
        <v/>
      </c>
      <c r="C547">
        <f>IF(A547="","",YEAR(A547))</f>
        <v/>
      </c>
      <c r="G547" s="7" t="n"/>
    </row>
    <row r="548">
      <c r="A548" s="15" t="n"/>
      <c r="B548">
        <f>IF(A548="","",MONTH(A548))</f>
        <v/>
      </c>
      <c r="C548">
        <f>IF(A548="","",YEAR(A548))</f>
        <v/>
      </c>
      <c r="G548" s="7" t="n"/>
    </row>
    <row r="549">
      <c r="A549" s="15" t="n"/>
      <c r="B549">
        <f>IF(A549="","",MONTH(A549))</f>
        <v/>
      </c>
      <c r="C549">
        <f>IF(A549="","",YEAR(A549))</f>
        <v/>
      </c>
      <c r="G549" s="7" t="n"/>
    </row>
    <row r="550">
      <c r="A550" s="15" t="n"/>
      <c r="B550">
        <f>IF(A550="","",MONTH(A550))</f>
        <v/>
      </c>
      <c r="C550">
        <f>IF(A550="","",YEAR(A550))</f>
        <v/>
      </c>
      <c r="G550" s="7" t="n"/>
    </row>
    <row r="551">
      <c r="A551" s="15" t="n"/>
      <c r="B551">
        <f>IF(A551="","",MONTH(A551))</f>
        <v/>
      </c>
      <c r="C551">
        <f>IF(A551="","",YEAR(A551))</f>
        <v/>
      </c>
      <c r="G551" s="7" t="n"/>
    </row>
    <row r="552">
      <c r="A552" s="15" t="n"/>
      <c r="B552">
        <f>IF(A552="","",MONTH(A552))</f>
        <v/>
      </c>
      <c r="C552">
        <f>IF(A552="","",YEAR(A552))</f>
        <v/>
      </c>
      <c r="G552" s="7" t="n"/>
    </row>
    <row r="553">
      <c r="A553" s="15" t="n"/>
      <c r="B553">
        <f>IF(A553="","",MONTH(A553))</f>
        <v/>
      </c>
      <c r="C553">
        <f>IF(A553="","",YEAR(A553))</f>
        <v/>
      </c>
      <c r="G553" s="7" t="n"/>
    </row>
    <row r="554">
      <c r="A554" s="15" t="n"/>
      <c r="B554">
        <f>IF(A554="","",MONTH(A554))</f>
        <v/>
      </c>
      <c r="C554">
        <f>IF(A554="","",YEAR(A554))</f>
        <v/>
      </c>
      <c r="G554" s="7" t="n"/>
    </row>
    <row r="555">
      <c r="A555" s="15" t="n"/>
      <c r="B555">
        <f>IF(A555="","",MONTH(A555))</f>
        <v/>
      </c>
      <c r="C555">
        <f>IF(A555="","",YEAR(A555))</f>
        <v/>
      </c>
      <c r="G555" s="7" t="n"/>
    </row>
    <row r="556">
      <c r="A556" s="15" t="n"/>
      <c r="B556">
        <f>IF(A556="","",MONTH(A556))</f>
        <v/>
      </c>
      <c r="C556">
        <f>IF(A556="","",YEAR(A556))</f>
        <v/>
      </c>
      <c r="G556" s="7" t="n"/>
    </row>
    <row r="557">
      <c r="A557" s="15" t="n"/>
      <c r="B557">
        <f>IF(A557="","",MONTH(A557))</f>
        <v/>
      </c>
      <c r="C557">
        <f>IF(A557="","",YEAR(A557))</f>
        <v/>
      </c>
      <c r="G557" s="7" t="n"/>
    </row>
    <row r="558">
      <c r="A558" s="15" t="n"/>
      <c r="B558">
        <f>IF(A558="","",MONTH(A558))</f>
        <v/>
      </c>
      <c r="C558">
        <f>IF(A558="","",YEAR(A558))</f>
        <v/>
      </c>
      <c r="G558" s="7" t="n"/>
    </row>
    <row r="559">
      <c r="A559" s="15" t="n"/>
      <c r="B559">
        <f>IF(A559="","",MONTH(A559))</f>
        <v/>
      </c>
      <c r="C559">
        <f>IF(A559="","",YEAR(A559))</f>
        <v/>
      </c>
      <c r="G559" s="7" t="n"/>
    </row>
    <row r="560">
      <c r="A560" s="15" t="n"/>
      <c r="B560">
        <f>IF(A560="","",MONTH(A560))</f>
        <v/>
      </c>
      <c r="C560">
        <f>IF(A560="","",YEAR(A560))</f>
        <v/>
      </c>
      <c r="G560" s="7" t="n"/>
    </row>
    <row r="561">
      <c r="A561" s="15" t="n"/>
      <c r="B561">
        <f>IF(A561="","",MONTH(A561))</f>
        <v/>
      </c>
      <c r="C561">
        <f>IF(A561="","",YEAR(A561))</f>
        <v/>
      </c>
      <c r="G561" s="7" t="n"/>
    </row>
    <row r="562">
      <c r="A562" s="15" t="n"/>
      <c r="B562">
        <f>IF(A562="","",MONTH(A562))</f>
        <v/>
      </c>
      <c r="C562">
        <f>IF(A562="","",YEAR(A562))</f>
        <v/>
      </c>
      <c r="G562" s="7" t="n"/>
    </row>
    <row r="563">
      <c r="A563" s="15" t="n"/>
      <c r="B563">
        <f>IF(A563="","",MONTH(A563))</f>
        <v/>
      </c>
      <c r="C563">
        <f>IF(A563="","",YEAR(A563))</f>
        <v/>
      </c>
      <c r="G563" s="7" t="n"/>
    </row>
    <row r="564">
      <c r="A564" s="15" t="n"/>
      <c r="B564">
        <f>IF(A564="","",MONTH(A564))</f>
        <v/>
      </c>
      <c r="C564">
        <f>IF(A564="","",YEAR(A564))</f>
        <v/>
      </c>
      <c r="G564" s="7" t="n"/>
    </row>
    <row r="565">
      <c r="A565" s="15" t="n"/>
      <c r="B565">
        <f>IF(A565="","",MONTH(A565))</f>
        <v/>
      </c>
      <c r="C565">
        <f>IF(A565="","",YEAR(A565))</f>
        <v/>
      </c>
      <c r="G565" s="7" t="n"/>
    </row>
    <row r="566">
      <c r="A566" s="15" t="n"/>
      <c r="B566">
        <f>IF(A566="","",MONTH(A566))</f>
        <v/>
      </c>
      <c r="C566">
        <f>IF(A566="","",YEAR(A566))</f>
        <v/>
      </c>
      <c r="G566" s="7" t="n"/>
    </row>
    <row r="567">
      <c r="A567" s="15" t="n"/>
      <c r="B567">
        <f>IF(A567="","",MONTH(A567))</f>
        <v/>
      </c>
      <c r="C567">
        <f>IF(A567="","",YEAR(A567))</f>
        <v/>
      </c>
      <c r="G567" s="7" t="n"/>
    </row>
    <row r="568">
      <c r="A568" s="15" t="n"/>
      <c r="B568">
        <f>IF(A568="","",MONTH(A568))</f>
        <v/>
      </c>
      <c r="C568">
        <f>IF(A568="","",YEAR(A568))</f>
        <v/>
      </c>
      <c r="G568" s="7" t="n"/>
    </row>
    <row r="569">
      <c r="A569" s="15" t="n"/>
      <c r="B569">
        <f>IF(A569="","",MONTH(A569))</f>
        <v/>
      </c>
      <c r="C569">
        <f>IF(A569="","",YEAR(A569))</f>
        <v/>
      </c>
      <c r="G569" s="7" t="n"/>
    </row>
    <row r="570">
      <c r="A570" s="15" t="n"/>
      <c r="B570">
        <f>IF(A570="","",MONTH(A570))</f>
        <v/>
      </c>
      <c r="C570">
        <f>IF(A570="","",YEAR(A570))</f>
        <v/>
      </c>
      <c r="G570" s="7" t="n"/>
    </row>
    <row r="571">
      <c r="A571" s="15" t="n"/>
      <c r="B571">
        <f>IF(A571="","",MONTH(A571))</f>
        <v/>
      </c>
      <c r="C571">
        <f>IF(A571="","",YEAR(A571))</f>
        <v/>
      </c>
      <c r="G571" s="7" t="n"/>
    </row>
    <row r="572">
      <c r="A572" s="15" t="n"/>
      <c r="B572">
        <f>IF(A572="","",MONTH(A572))</f>
        <v/>
      </c>
      <c r="C572">
        <f>IF(A572="","",YEAR(A572))</f>
        <v/>
      </c>
      <c r="G572" s="7" t="n"/>
    </row>
    <row r="573">
      <c r="A573" s="15" t="n"/>
      <c r="B573">
        <f>IF(A573="","",MONTH(A573))</f>
        <v/>
      </c>
      <c r="C573">
        <f>IF(A573="","",YEAR(A573))</f>
        <v/>
      </c>
      <c r="G573" s="7" t="n"/>
    </row>
    <row r="574">
      <c r="A574" s="15" t="n"/>
      <c r="B574">
        <f>IF(A574="","",MONTH(A574))</f>
        <v/>
      </c>
      <c r="C574">
        <f>IF(A574="","",YEAR(A574))</f>
        <v/>
      </c>
      <c r="G574" s="7" t="n"/>
    </row>
    <row r="575">
      <c r="A575" s="15" t="n"/>
      <c r="B575">
        <f>IF(A575="","",MONTH(A575))</f>
        <v/>
      </c>
      <c r="C575">
        <f>IF(A575="","",YEAR(A575))</f>
        <v/>
      </c>
      <c r="G575" s="7" t="n"/>
    </row>
    <row r="576">
      <c r="A576" s="15" t="n"/>
      <c r="B576">
        <f>IF(A576="","",MONTH(A576))</f>
        <v/>
      </c>
      <c r="C576">
        <f>IF(A576="","",YEAR(A576))</f>
        <v/>
      </c>
      <c r="G576" s="7" t="n"/>
    </row>
    <row r="577">
      <c r="A577" s="15" t="n"/>
      <c r="B577">
        <f>IF(A577="","",MONTH(A577))</f>
        <v/>
      </c>
      <c r="C577">
        <f>IF(A577="","",YEAR(A577))</f>
        <v/>
      </c>
      <c r="G577" s="7" t="n"/>
    </row>
    <row r="578">
      <c r="A578" s="15" t="n"/>
      <c r="B578">
        <f>IF(A578="","",MONTH(A578))</f>
        <v/>
      </c>
      <c r="C578">
        <f>IF(A578="","",YEAR(A578))</f>
        <v/>
      </c>
      <c r="G578" s="7" t="n"/>
    </row>
    <row r="579">
      <c r="A579" s="15" t="n"/>
      <c r="B579">
        <f>IF(A579="","",MONTH(A579))</f>
        <v/>
      </c>
      <c r="C579">
        <f>IF(A579="","",YEAR(A579))</f>
        <v/>
      </c>
      <c r="G579" s="7" t="n"/>
    </row>
    <row r="580">
      <c r="A580" s="15" t="n"/>
      <c r="B580">
        <f>IF(A580="","",MONTH(A580))</f>
        <v/>
      </c>
      <c r="C580">
        <f>IF(A580="","",YEAR(A580))</f>
        <v/>
      </c>
      <c r="G580" s="7" t="n"/>
    </row>
    <row r="581">
      <c r="A581" s="15" t="n"/>
      <c r="B581">
        <f>IF(A581="","",MONTH(A581))</f>
        <v/>
      </c>
      <c r="C581">
        <f>IF(A581="","",YEAR(A581))</f>
        <v/>
      </c>
      <c r="G581" s="7" t="n"/>
    </row>
    <row r="582">
      <c r="A582" s="15" t="n"/>
      <c r="B582">
        <f>IF(A582="","",MONTH(A582))</f>
        <v/>
      </c>
      <c r="C582">
        <f>IF(A582="","",YEAR(A582))</f>
        <v/>
      </c>
      <c r="G582" s="7" t="n"/>
    </row>
    <row r="583">
      <c r="A583" s="15" t="n"/>
      <c r="B583">
        <f>IF(A583="","",MONTH(A583))</f>
        <v/>
      </c>
      <c r="C583">
        <f>IF(A583="","",YEAR(A583))</f>
        <v/>
      </c>
      <c r="G583" s="7" t="n"/>
    </row>
    <row r="584">
      <c r="A584" s="15" t="n"/>
      <c r="B584">
        <f>IF(A584="","",MONTH(A584))</f>
        <v/>
      </c>
      <c r="C584">
        <f>IF(A584="","",YEAR(A584))</f>
        <v/>
      </c>
      <c r="G584" s="7" t="n"/>
    </row>
    <row r="585">
      <c r="A585" s="15" t="n"/>
      <c r="B585">
        <f>IF(A585="","",MONTH(A585))</f>
        <v/>
      </c>
      <c r="C585">
        <f>IF(A585="","",YEAR(A585))</f>
        <v/>
      </c>
      <c r="G585" s="7" t="n"/>
    </row>
    <row r="586">
      <c r="A586" s="15" t="n"/>
      <c r="B586">
        <f>IF(A586="","",MONTH(A586))</f>
        <v/>
      </c>
      <c r="C586">
        <f>IF(A586="","",YEAR(A586))</f>
        <v/>
      </c>
      <c r="G586" s="7" t="n"/>
    </row>
    <row r="587">
      <c r="A587" s="15" t="n"/>
      <c r="B587">
        <f>IF(A587="","",MONTH(A587))</f>
        <v/>
      </c>
      <c r="C587">
        <f>IF(A587="","",YEAR(A587))</f>
        <v/>
      </c>
      <c r="G587" s="7" t="n"/>
    </row>
    <row r="588">
      <c r="A588" s="15" t="n"/>
      <c r="B588">
        <f>IF(A588="","",MONTH(A588))</f>
        <v/>
      </c>
      <c r="C588">
        <f>IF(A588="","",YEAR(A588))</f>
        <v/>
      </c>
      <c r="G588" s="7" t="n"/>
    </row>
    <row r="589">
      <c r="A589" s="15" t="n"/>
      <c r="B589">
        <f>IF(A589="","",MONTH(A589))</f>
        <v/>
      </c>
      <c r="C589">
        <f>IF(A589="","",YEAR(A589))</f>
        <v/>
      </c>
      <c r="G589" s="7" t="n"/>
    </row>
    <row r="590">
      <c r="A590" s="15" t="n"/>
      <c r="B590">
        <f>IF(A590="","",MONTH(A590))</f>
        <v/>
      </c>
      <c r="C590">
        <f>IF(A590="","",YEAR(A590))</f>
        <v/>
      </c>
      <c r="G590" s="7" t="n"/>
    </row>
    <row r="591">
      <c r="A591" s="15" t="n"/>
      <c r="B591">
        <f>IF(A591="","",MONTH(A591))</f>
        <v/>
      </c>
      <c r="C591">
        <f>IF(A591="","",YEAR(A591))</f>
        <v/>
      </c>
      <c r="G591" s="7" t="n"/>
    </row>
    <row r="592">
      <c r="A592" s="15" t="n"/>
      <c r="B592">
        <f>IF(A592="","",MONTH(A592))</f>
        <v/>
      </c>
      <c r="C592">
        <f>IF(A592="","",YEAR(A592))</f>
        <v/>
      </c>
      <c r="G592" s="7" t="n"/>
    </row>
    <row r="593">
      <c r="A593" s="15" t="n"/>
      <c r="B593">
        <f>IF(A593="","",MONTH(A593))</f>
        <v/>
      </c>
      <c r="C593">
        <f>IF(A593="","",YEAR(A593))</f>
        <v/>
      </c>
      <c r="G593" s="7" t="n"/>
    </row>
    <row r="594">
      <c r="A594" s="15" t="n"/>
      <c r="B594">
        <f>IF(A594="","",MONTH(A594))</f>
        <v/>
      </c>
      <c r="C594">
        <f>IF(A594="","",YEAR(A594))</f>
        <v/>
      </c>
      <c r="G594" s="7" t="n"/>
    </row>
    <row r="595">
      <c r="A595" s="15" t="n"/>
      <c r="B595">
        <f>IF(A595="","",MONTH(A595))</f>
        <v/>
      </c>
      <c r="C595">
        <f>IF(A595="","",YEAR(A595))</f>
        <v/>
      </c>
      <c r="G595" s="7" t="n"/>
    </row>
    <row r="596">
      <c r="A596" s="15" t="n"/>
      <c r="B596">
        <f>IF(A596="","",MONTH(A596))</f>
        <v/>
      </c>
      <c r="C596">
        <f>IF(A596="","",YEAR(A596))</f>
        <v/>
      </c>
      <c r="G596" s="7" t="n"/>
    </row>
    <row r="597">
      <c r="A597" s="15" t="n"/>
      <c r="B597">
        <f>IF(A597="","",MONTH(A597))</f>
        <v/>
      </c>
      <c r="C597">
        <f>IF(A597="","",YEAR(A597))</f>
        <v/>
      </c>
      <c r="G597" s="7" t="n"/>
    </row>
    <row r="598">
      <c r="A598" s="15" t="n"/>
      <c r="B598">
        <f>IF(A598="","",MONTH(A598))</f>
        <v/>
      </c>
      <c r="C598">
        <f>IF(A598="","",YEAR(A598))</f>
        <v/>
      </c>
      <c r="G598" s="7" t="n"/>
    </row>
    <row r="599">
      <c r="A599" s="15" t="n"/>
      <c r="B599">
        <f>IF(A599="","",MONTH(A599))</f>
        <v/>
      </c>
      <c r="C599">
        <f>IF(A599="","",YEAR(A599))</f>
        <v/>
      </c>
      <c r="G599" s="7" t="n"/>
    </row>
    <row r="600">
      <c r="A600" s="15" t="n"/>
      <c r="B600">
        <f>IF(A600="","",MONTH(A600))</f>
        <v/>
      </c>
      <c r="C600">
        <f>IF(A600="","",YEAR(A600))</f>
        <v/>
      </c>
      <c r="G600" s="7" t="n"/>
    </row>
    <row r="601">
      <c r="A601" s="15" t="n"/>
      <c r="B601">
        <f>IF(A601="","",MONTH(A601))</f>
        <v/>
      </c>
      <c r="C601">
        <f>IF(A601="","",YEAR(A601))</f>
        <v/>
      </c>
      <c r="G601" s="7" t="n"/>
    </row>
    <row r="602">
      <c r="A602" s="15" t="n"/>
      <c r="B602">
        <f>IF(A602="","",MONTH(A602))</f>
        <v/>
      </c>
      <c r="C602">
        <f>IF(A602="","",YEAR(A602))</f>
        <v/>
      </c>
      <c r="G602" s="7" t="n"/>
    </row>
    <row r="603">
      <c r="A603" s="15" t="n"/>
      <c r="B603">
        <f>IF(A603="","",MONTH(A603))</f>
        <v/>
      </c>
      <c r="C603">
        <f>IF(A603="","",YEAR(A603))</f>
        <v/>
      </c>
      <c r="G603" s="7" t="n"/>
    </row>
    <row r="604">
      <c r="A604" s="15" t="n"/>
      <c r="B604">
        <f>IF(A604="","",MONTH(A604))</f>
        <v/>
      </c>
      <c r="C604">
        <f>IF(A604="","",YEAR(A604))</f>
        <v/>
      </c>
      <c r="G604" s="7" t="n"/>
    </row>
    <row r="605">
      <c r="A605" s="15" t="n"/>
      <c r="B605">
        <f>IF(A605="","",MONTH(A605))</f>
        <v/>
      </c>
      <c r="C605">
        <f>IF(A605="","",YEAR(A605))</f>
        <v/>
      </c>
      <c r="G605" s="7" t="n"/>
    </row>
    <row r="606">
      <c r="A606" s="15" t="n"/>
      <c r="B606">
        <f>IF(A606="","",MONTH(A606))</f>
        <v/>
      </c>
      <c r="C606">
        <f>IF(A606="","",YEAR(A606))</f>
        <v/>
      </c>
      <c r="G606" s="7" t="n"/>
    </row>
    <row r="607">
      <c r="A607" s="15" t="n"/>
      <c r="B607">
        <f>IF(A607="","",MONTH(A607))</f>
        <v/>
      </c>
      <c r="C607">
        <f>IF(A607="","",YEAR(A607))</f>
        <v/>
      </c>
      <c r="G607" s="7" t="n"/>
    </row>
    <row r="608">
      <c r="A608" s="15" t="n"/>
      <c r="B608">
        <f>IF(A608="","",MONTH(A608))</f>
        <v/>
      </c>
      <c r="C608">
        <f>IF(A608="","",YEAR(A608))</f>
        <v/>
      </c>
      <c r="G608" s="7" t="n"/>
    </row>
    <row r="609">
      <c r="A609" s="15" t="n"/>
      <c r="B609">
        <f>IF(A609="","",MONTH(A609))</f>
        <v/>
      </c>
      <c r="C609">
        <f>IF(A609="","",YEAR(A609))</f>
        <v/>
      </c>
      <c r="G609" s="7" t="n"/>
    </row>
    <row r="610">
      <c r="A610" s="15" t="n"/>
      <c r="B610">
        <f>IF(A610="","",MONTH(A610))</f>
        <v/>
      </c>
      <c r="C610">
        <f>IF(A610="","",YEAR(A610))</f>
        <v/>
      </c>
      <c r="G610" s="7" t="n"/>
    </row>
    <row r="611">
      <c r="A611" s="15" t="n"/>
      <c r="B611">
        <f>IF(A611="","",MONTH(A611))</f>
        <v/>
      </c>
      <c r="C611">
        <f>IF(A611="","",YEAR(A611))</f>
        <v/>
      </c>
      <c r="G611" s="7" t="n"/>
    </row>
    <row r="612">
      <c r="A612" s="15" t="n"/>
      <c r="B612">
        <f>IF(A612="","",MONTH(A612))</f>
        <v/>
      </c>
      <c r="C612">
        <f>IF(A612="","",YEAR(A612))</f>
        <v/>
      </c>
      <c r="G612" s="7" t="n"/>
    </row>
    <row r="613">
      <c r="A613" s="15" t="n"/>
      <c r="B613">
        <f>IF(A613="","",MONTH(A613))</f>
        <v/>
      </c>
      <c r="C613">
        <f>IF(A613="","",YEAR(A613))</f>
        <v/>
      </c>
      <c r="G613" s="7" t="n"/>
    </row>
    <row r="614">
      <c r="A614" s="15" t="n"/>
      <c r="B614">
        <f>IF(A614="","",MONTH(A614))</f>
        <v/>
      </c>
      <c r="C614">
        <f>IF(A614="","",YEAR(A614))</f>
        <v/>
      </c>
      <c r="G614" s="7" t="n"/>
    </row>
    <row r="615">
      <c r="A615" s="15" t="n"/>
      <c r="B615">
        <f>IF(A615="","",MONTH(A615))</f>
        <v/>
      </c>
      <c r="C615">
        <f>IF(A615="","",YEAR(A615))</f>
        <v/>
      </c>
      <c r="G615" s="7" t="n"/>
    </row>
    <row r="616">
      <c r="A616" s="15" t="n"/>
      <c r="B616">
        <f>IF(A616="","",MONTH(A616))</f>
        <v/>
      </c>
      <c r="C616">
        <f>IF(A616="","",YEAR(A616))</f>
        <v/>
      </c>
      <c r="G616" s="7" t="n"/>
    </row>
    <row r="617">
      <c r="A617" s="15" t="n"/>
      <c r="B617">
        <f>IF(A617="","",MONTH(A617))</f>
        <v/>
      </c>
      <c r="C617">
        <f>IF(A617="","",YEAR(A617))</f>
        <v/>
      </c>
      <c r="G617" s="7" t="n"/>
    </row>
    <row r="618">
      <c r="A618" s="15" t="n"/>
      <c r="B618">
        <f>IF(A618="","",MONTH(A618))</f>
        <v/>
      </c>
      <c r="C618">
        <f>IF(A618="","",YEAR(A618))</f>
        <v/>
      </c>
      <c r="G618" s="7" t="n"/>
    </row>
    <row r="619">
      <c r="A619" s="15" t="n"/>
      <c r="B619">
        <f>IF(A619="","",MONTH(A619))</f>
        <v/>
      </c>
      <c r="C619">
        <f>IF(A619="","",YEAR(A619))</f>
        <v/>
      </c>
      <c r="G619" s="7" t="n"/>
    </row>
    <row r="620">
      <c r="A620" s="15" t="n"/>
      <c r="B620">
        <f>IF(A620="","",MONTH(A620))</f>
        <v/>
      </c>
      <c r="C620">
        <f>IF(A620="","",YEAR(A620))</f>
        <v/>
      </c>
      <c r="G620" s="7" t="n"/>
    </row>
    <row r="621">
      <c r="A621" s="15" t="n"/>
      <c r="B621">
        <f>IF(A621="","",MONTH(A621))</f>
        <v/>
      </c>
      <c r="C621">
        <f>IF(A621="","",YEAR(A621))</f>
        <v/>
      </c>
      <c r="G621" s="7" t="n"/>
    </row>
    <row r="622">
      <c r="A622" s="15" t="n"/>
      <c r="B622">
        <f>IF(A622="","",MONTH(A622))</f>
        <v/>
      </c>
      <c r="C622">
        <f>IF(A622="","",YEAR(A622))</f>
        <v/>
      </c>
      <c r="G622" s="7" t="n"/>
    </row>
    <row r="623">
      <c r="A623" s="15" t="n"/>
      <c r="B623">
        <f>IF(A623="","",MONTH(A623))</f>
        <v/>
      </c>
      <c r="C623">
        <f>IF(A623="","",YEAR(A623))</f>
        <v/>
      </c>
      <c r="G623" s="7" t="n"/>
    </row>
    <row r="624">
      <c r="A624" s="15" t="n"/>
      <c r="B624">
        <f>IF(A624="","",MONTH(A624))</f>
        <v/>
      </c>
      <c r="C624">
        <f>IF(A624="","",YEAR(A624))</f>
        <v/>
      </c>
      <c r="G624" s="7" t="n"/>
    </row>
    <row r="625">
      <c r="A625" s="15" t="n"/>
      <c r="B625">
        <f>IF(A625="","",MONTH(A625))</f>
        <v/>
      </c>
      <c r="C625">
        <f>IF(A625="","",YEAR(A625))</f>
        <v/>
      </c>
      <c r="G625" s="7" t="n"/>
    </row>
    <row r="626">
      <c r="A626" s="15" t="n"/>
      <c r="B626">
        <f>IF(A626="","",MONTH(A626))</f>
        <v/>
      </c>
      <c r="C626">
        <f>IF(A626="","",YEAR(A626))</f>
        <v/>
      </c>
      <c r="G626" s="7" t="n"/>
    </row>
    <row r="627">
      <c r="A627" s="15" t="n"/>
      <c r="B627">
        <f>IF(A627="","",MONTH(A627))</f>
        <v/>
      </c>
      <c r="C627">
        <f>IF(A627="","",YEAR(A627))</f>
        <v/>
      </c>
      <c r="G627" s="7" t="n"/>
    </row>
    <row r="628">
      <c r="A628" s="15" t="n"/>
      <c r="B628">
        <f>IF(A628="","",MONTH(A628))</f>
        <v/>
      </c>
      <c r="C628">
        <f>IF(A628="","",YEAR(A628))</f>
        <v/>
      </c>
      <c r="G628" s="7" t="n"/>
    </row>
    <row r="629">
      <c r="A629" s="15" t="n"/>
      <c r="B629">
        <f>IF(A629="","",MONTH(A629))</f>
        <v/>
      </c>
      <c r="C629">
        <f>IF(A629="","",YEAR(A629))</f>
        <v/>
      </c>
      <c r="G629" s="7" t="n"/>
    </row>
    <row r="630">
      <c r="A630" s="15" t="n"/>
      <c r="B630">
        <f>IF(A630="","",MONTH(A630))</f>
        <v/>
      </c>
      <c r="C630">
        <f>IF(A630="","",YEAR(A630))</f>
        <v/>
      </c>
      <c r="G630" s="7" t="n"/>
    </row>
    <row r="631">
      <c r="A631" s="15" t="n"/>
      <c r="B631">
        <f>IF(A631="","",MONTH(A631))</f>
        <v/>
      </c>
      <c r="C631">
        <f>IF(A631="","",YEAR(A631))</f>
        <v/>
      </c>
      <c r="G631" s="7" t="n"/>
    </row>
    <row r="632">
      <c r="A632" s="15" t="n"/>
      <c r="B632">
        <f>IF(A632="","",MONTH(A632))</f>
        <v/>
      </c>
      <c r="C632">
        <f>IF(A632="","",YEAR(A632))</f>
        <v/>
      </c>
      <c r="G632" s="7" t="n"/>
    </row>
    <row r="633">
      <c r="A633" s="15" t="n"/>
      <c r="B633">
        <f>IF(A633="","",MONTH(A633))</f>
        <v/>
      </c>
      <c r="C633">
        <f>IF(A633="","",YEAR(A633))</f>
        <v/>
      </c>
      <c r="G633" s="7" t="n"/>
    </row>
    <row r="634">
      <c r="A634" s="15" t="n"/>
      <c r="B634">
        <f>IF(A634="","",MONTH(A634))</f>
        <v/>
      </c>
      <c r="C634">
        <f>IF(A634="","",YEAR(A634))</f>
        <v/>
      </c>
      <c r="G634" s="7" t="n"/>
    </row>
    <row r="635">
      <c r="A635" s="15" t="n"/>
      <c r="B635">
        <f>IF(A635="","",MONTH(A635))</f>
        <v/>
      </c>
      <c r="C635">
        <f>IF(A635="","",YEAR(A635))</f>
        <v/>
      </c>
      <c r="G635" s="7" t="n"/>
    </row>
    <row r="636">
      <c r="A636" s="15" t="n"/>
      <c r="B636">
        <f>IF(A636="","",MONTH(A636))</f>
        <v/>
      </c>
      <c r="C636">
        <f>IF(A636="","",YEAR(A636))</f>
        <v/>
      </c>
      <c r="G636" s="7" t="n"/>
    </row>
    <row r="637">
      <c r="A637" s="15" t="n"/>
      <c r="B637">
        <f>IF(A637="","",MONTH(A637))</f>
        <v/>
      </c>
      <c r="C637">
        <f>IF(A637="","",YEAR(A637))</f>
        <v/>
      </c>
      <c r="G637" s="7" t="n"/>
    </row>
    <row r="638">
      <c r="A638" s="15" t="n"/>
      <c r="B638">
        <f>IF(A638="","",MONTH(A638))</f>
        <v/>
      </c>
      <c r="C638">
        <f>IF(A638="","",YEAR(A638))</f>
        <v/>
      </c>
      <c r="G638" s="7" t="n"/>
    </row>
    <row r="639">
      <c r="A639" s="15" t="n"/>
      <c r="B639">
        <f>IF(A639="","",MONTH(A639))</f>
        <v/>
      </c>
      <c r="C639">
        <f>IF(A639="","",YEAR(A639))</f>
        <v/>
      </c>
      <c r="G639" s="7" t="n"/>
    </row>
    <row r="640">
      <c r="A640" s="15" t="n"/>
      <c r="B640">
        <f>IF(A640="","",MONTH(A640))</f>
        <v/>
      </c>
      <c r="C640">
        <f>IF(A640="","",YEAR(A640))</f>
        <v/>
      </c>
      <c r="G640" s="7" t="n"/>
    </row>
    <row r="641">
      <c r="A641" s="15" t="n"/>
      <c r="B641">
        <f>IF(A641="","",MONTH(A641))</f>
        <v/>
      </c>
      <c r="C641">
        <f>IF(A641="","",YEAR(A641))</f>
        <v/>
      </c>
      <c r="G641" s="7" t="n"/>
    </row>
    <row r="642">
      <c r="A642" s="15" t="n"/>
      <c r="B642">
        <f>IF(A642="","",MONTH(A642))</f>
        <v/>
      </c>
      <c r="C642">
        <f>IF(A642="","",YEAR(A642))</f>
        <v/>
      </c>
      <c r="G642" s="7" t="n"/>
    </row>
    <row r="643">
      <c r="A643" s="15" t="n"/>
      <c r="B643">
        <f>IF(A643="","",MONTH(A643))</f>
        <v/>
      </c>
      <c r="C643">
        <f>IF(A643="","",YEAR(A643))</f>
        <v/>
      </c>
      <c r="G643" s="7" t="n"/>
    </row>
    <row r="644">
      <c r="A644" s="15" t="n"/>
      <c r="B644">
        <f>IF(A644="","",MONTH(A644))</f>
        <v/>
      </c>
      <c r="C644">
        <f>IF(A644="","",YEAR(A644))</f>
        <v/>
      </c>
      <c r="G644" s="7" t="n"/>
    </row>
    <row r="645">
      <c r="A645" s="15" t="n"/>
      <c r="B645">
        <f>IF(A645="","",MONTH(A645))</f>
        <v/>
      </c>
      <c r="C645">
        <f>IF(A645="","",YEAR(A645))</f>
        <v/>
      </c>
      <c r="G645" s="7" t="n"/>
    </row>
    <row r="646">
      <c r="A646" s="15" t="n"/>
      <c r="B646">
        <f>IF(A646="","",MONTH(A646))</f>
        <v/>
      </c>
      <c r="C646">
        <f>IF(A646="","",YEAR(A646))</f>
        <v/>
      </c>
      <c r="G646" s="7" t="n"/>
    </row>
    <row r="647">
      <c r="A647" s="15" t="n"/>
      <c r="B647">
        <f>IF(A647="","",MONTH(A647))</f>
        <v/>
      </c>
      <c r="C647">
        <f>IF(A647="","",YEAR(A647))</f>
        <v/>
      </c>
      <c r="G647" s="7" t="n"/>
    </row>
    <row r="648">
      <c r="A648" s="15" t="n"/>
      <c r="B648">
        <f>IF(A648="","",MONTH(A648))</f>
        <v/>
      </c>
      <c r="C648">
        <f>IF(A648="","",YEAR(A648))</f>
        <v/>
      </c>
      <c r="G648" s="7" t="n"/>
    </row>
    <row r="649">
      <c r="A649" s="15" t="n"/>
      <c r="B649">
        <f>IF(A649="","",MONTH(A649))</f>
        <v/>
      </c>
      <c r="C649">
        <f>IF(A649="","",YEAR(A649))</f>
        <v/>
      </c>
      <c r="G649" s="7" t="n"/>
    </row>
    <row r="650">
      <c r="A650" s="15" t="n"/>
      <c r="B650">
        <f>IF(A650="","",MONTH(A650))</f>
        <v/>
      </c>
      <c r="C650">
        <f>IF(A650="","",YEAR(A650))</f>
        <v/>
      </c>
      <c r="G650" s="7" t="n"/>
    </row>
    <row r="651">
      <c r="A651" s="15" t="n"/>
      <c r="B651">
        <f>IF(A651="","",MONTH(A651))</f>
        <v/>
      </c>
      <c r="C651">
        <f>IF(A651="","",YEAR(A651))</f>
        <v/>
      </c>
      <c r="G651" s="7" t="n"/>
    </row>
    <row r="652">
      <c r="A652" s="15" t="n"/>
      <c r="B652">
        <f>IF(A652="","",MONTH(A652))</f>
        <v/>
      </c>
      <c r="C652">
        <f>IF(A652="","",YEAR(A652))</f>
        <v/>
      </c>
      <c r="G652" s="7" t="n"/>
    </row>
    <row r="653">
      <c r="A653" s="15" t="n"/>
      <c r="B653">
        <f>IF(A653="","",MONTH(A653))</f>
        <v/>
      </c>
      <c r="C653">
        <f>IF(A653="","",YEAR(A653))</f>
        <v/>
      </c>
      <c r="G653" s="7" t="n"/>
    </row>
    <row r="654">
      <c r="A654" s="15" t="n"/>
      <c r="B654">
        <f>IF(A654="","",MONTH(A654))</f>
        <v/>
      </c>
      <c r="C654">
        <f>IF(A654="","",YEAR(A654))</f>
        <v/>
      </c>
      <c r="G654" s="7" t="n"/>
    </row>
    <row r="655">
      <c r="A655" s="15" t="n"/>
      <c r="B655">
        <f>IF(A655="","",MONTH(A655))</f>
        <v/>
      </c>
      <c r="C655">
        <f>IF(A655="","",YEAR(A655))</f>
        <v/>
      </c>
      <c r="G655" s="7" t="n"/>
    </row>
    <row r="656">
      <c r="A656" s="15" t="n"/>
      <c r="B656">
        <f>IF(A656="","",MONTH(A656))</f>
        <v/>
      </c>
      <c r="C656">
        <f>IF(A656="","",YEAR(A656))</f>
        <v/>
      </c>
      <c r="G656" s="7" t="n"/>
    </row>
    <row r="657">
      <c r="A657" s="15" t="n"/>
      <c r="B657">
        <f>IF(A657="","",MONTH(A657))</f>
        <v/>
      </c>
      <c r="C657">
        <f>IF(A657="","",YEAR(A657))</f>
        <v/>
      </c>
      <c r="G657" s="7" t="n"/>
    </row>
    <row r="658">
      <c r="A658" s="15" t="n"/>
      <c r="B658">
        <f>IF(A658="","",MONTH(A658))</f>
        <v/>
      </c>
      <c r="C658">
        <f>IF(A658="","",YEAR(A658))</f>
        <v/>
      </c>
      <c r="G658" s="7" t="n"/>
    </row>
    <row r="659">
      <c r="A659" s="15" t="n"/>
      <c r="B659">
        <f>IF(A659="","",MONTH(A659))</f>
        <v/>
      </c>
      <c r="C659">
        <f>IF(A659="","",YEAR(A659))</f>
        <v/>
      </c>
      <c r="G659" s="7" t="n"/>
    </row>
    <row r="660">
      <c r="A660" s="15" t="n"/>
      <c r="B660">
        <f>IF(A660="","",MONTH(A660))</f>
        <v/>
      </c>
      <c r="C660">
        <f>IF(A660="","",YEAR(A660))</f>
        <v/>
      </c>
      <c r="G660" s="7" t="n"/>
    </row>
    <row r="661">
      <c r="A661" s="15" t="n"/>
      <c r="B661">
        <f>IF(A661="","",MONTH(A661))</f>
        <v/>
      </c>
      <c r="C661">
        <f>IF(A661="","",YEAR(A661))</f>
        <v/>
      </c>
      <c r="G661" s="7" t="n"/>
    </row>
    <row r="662">
      <c r="A662" s="15" t="n"/>
      <c r="B662">
        <f>IF(A662="","",MONTH(A662))</f>
        <v/>
      </c>
      <c r="C662">
        <f>IF(A662="","",YEAR(A662))</f>
        <v/>
      </c>
      <c r="G662" s="7" t="n"/>
    </row>
    <row r="663">
      <c r="A663" s="15" t="n"/>
      <c r="B663">
        <f>IF(A663="","",MONTH(A663))</f>
        <v/>
      </c>
      <c r="C663">
        <f>IF(A663="","",YEAR(A663))</f>
        <v/>
      </c>
      <c r="G663" s="7" t="n"/>
    </row>
    <row r="664">
      <c r="A664" s="15" t="n"/>
      <c r="B664">
        <f>IF(A664="","",MONTH(A664))</f>
        <v/>
      </c>
      <c r="C664">
        <f>IF(A664="","",YEAR(A664))</f>
        <v/>
      </c>
      <c r="G664" s="7" t="n"/>
    </row>
    <row r="665">
      <c r="A665" s="15" t="n"/>
      <c r="B665">
        <f>IF(A665="","",MONTH(A665))</f>
        <v/>
      </c>
      <c r="C665">
        <f>IF(A665="","",YEAR(A665))</f>
        <v/>
      </c>
      <c r="G665" s="7" t="n"/>
    </row>
    <row r="666">
      <c r="A666" s="15" t="n"/>
      <c r="B666">
        <f>IF(A666="","",MONTH(A666))</f>
        <v/>
      </c>
      <c r="C666">
        <f>IF(A666="","",YEAR(A666))</f>
        <v/>
      </c>
      <c r="G666" s="7" t="n"/>
    </row>
    <row r="667">
      <c r="A667" s="15" t="n"/>
      <c r="B667">
        <f>IF(A667="","",MONTH(A667))</f>
        <v/>
      </c>
      <c r="C667">
        <f>IF(A667="","",YEAR(A667))</f>
        <v/>
      </c>
      <c r="G667" s="7" t="n"/>
    </row>
    <row r="668">
      <c r="A668" s="15" t="n"/>
      <c r="B668">
        <f>IF(A668="","",MONTH(A668))</f>
        <v/>
      </c>
      <c r="C668">
        <f>IF(A668="","",YEAR(A668))</f>
        <v/>
      </c>
      <c r="G668" s="7" t="n"/>
    </row>
    <row r="669">
      <c r="A669" s="15" t="n"/>
      <c r="B669">
        <f>IF(A669="","",MONTH(A669))</f>
        <v/>
      </c>
      <c r="C669">
        <f>IF(A669="","",YEAR(A669))</f>
        <v/>
      </c>
      <c r="G669" s="7" t="n"/>
    </row>
    <row r="670">
      <c r="A670" s="15" t="n"/>
      <c r="B670">
        <f>IF(A670="","",MONTH(A670))</f>
        <v/>
      </c>
      <c r="C670">
        <f>IF(A670="","",YEAR(A670))</f>
        <v/>
      </c>
      <c r="G670" s="7" t="n"/>
    </row>
    <row r="671">
      <c r="A671" s="15" t="n"/>
      <c r="B671">
        <f>IF(A671="","",MONTH(A671))</f>
        <v/>
      </c>
      <c r="C671">
        <f>IF(A671="","",YEAR(A671))</f>
        <v/>
      </c>
      <c r="G671" s="7" t="n"/>
    </row>
    <row r="672">
      <c r="A672" s="15" t="n"/>
      <c r="B672">
        <f>IF(A672="","",MONTH(A672))</f>
        <v/>
      </c>
      <c r="C672">
        <f>IF(A672="","",YEAR(A672))</f>
        <v/>
      </c>
      <c r="G672" s="7" t="n"/>
    </row>
    <row r="673">
      <c r="A673" s="15" t="n"/>
      <c r="B673">
        <f>IF(A673="","",MONTH(A673))</f>
        <v/>
      </c>
      <c r="C673">
        <f>IF(A673="","",YEAR(A673))</f>
        <v/>
      </c>
      <c r="G673" s="7" t="n"/>
    </row>
    <row r="674">
      <c r="A674" s="15" t="n"/>
      <c r="B674">
        <f>IF(A674="","",MONTH(A674))</f>
        <v/>
      </c>
      <c r="C674">
        <f>IF(A674="","",YEAR(A674))</f>
        <v/>
      </c>
      <c r="G674" s="7" t="n"/>
    </row>
    <row r="675">
      <c r="A675" s="15" t="n"/>
      <c r="B675">
        <f>IF(A675="","",MONTH(A675))</f>
        <v/>
      </c>
      <c r="C675">
        <f>IF(A675="","",YEAR(A675))</f>
        <v/>
      </c>
      <c r="G675" s="7" t="n"/>
    </row>
    <row r="676">
      <c r="A676" s="15" t="n"/>
      <c r="B676">
        <f>IF(A676="","",MONTH(A676))</f>
        <v/>
      </c>
      <c r="C676">
        <f>IF(A676="","",YEAR(A676))</f>
        <v/>
      </c>
      <c r="G676" s="7" t="n"/>
    </row>
    <row r="677">
      <c r="A677" s="15" t="n"/>
      <c r="B677">
        <f>IF(A677="","",MONTH(A677))</f>
        <v/>
      </c>
      <c r="C677">
        <f>IF(A677="","",YEAR(A677))</f>
        <v/>
      </c>
      <c r="G677" s="7" t="n"/>
    </row>
    <row r="678">
      <c r="A678" s="15" t="n"/>
      <c r="B678">
        <f>IF(A678="","",MONTH(A678))</f>
        <v/>
      </c>
      <c r="C678">
        <f>IF(A678="","",YEAR(A678))</f>
        <v/>
      </c>
      <c r="G678" s="7" t="n"/>
    </row>
    <row r="679">
      <c r="A679" s="15" t="n"/>
      <c r="B679">
        <f>IF(A679="","",MONTH(A679))</f>
        <v/>
      </c>
      <c r="C679">
        <f>IF(A679="","",YEAR(A679))</f>
        <v/>
      </c>
      <c r="G679" s="7" t="n"/>
    </row>
    <row r="680">
      <c r="A680" s="15" t="n"/>
      <c r="B680">
        <f>IF(A680="","",MONTH(A680))</f>
        <v/>
      </c>
      <c r="C680">
        <f>IF(A680="","",YEAR(A680))</f>
        <v/>
      </c>
      <c r="G680" s="7" t="n"/>
    </row>
    <row r="681">
      <c r="A681" s="15" t="n"/>
      <c r="B681">
        <f>IF(A681="","",MONTH(A681))</f>
        <v/>
      </c>
      <c r="C681">
        <f>IF(A681="","",YEAR(A681))</f>
        <v/>
      </c>
      <c r="G681" s="7" t="n"/>
    </row>
    <row r="682">
      <c r="A682" s="15" t="n"/>
      <c r="B682">
        <f>IF(A682="","",MONTH(A682))</f>
        <v/>
      </c>
      <c r="C682">
        <f>IF(A682="","",YEAR(A682))</f>
        <v/>
      </c>
      <c r="G682" s="7" t="n"/>
    </row>
    <row r="683">
      <c r="A683" s="15" t="n"/>
      <c r="B683">
        <f>IF(A683="","",MONTH(A683))</f>
        <v/>
      </c>
      <c r="C683">
        <f>IF(A683="","",YEAR(A683))</f>
        <v/>
      </c>
      <c r="G683" s="7" t="n"/>
    </row>
    <row r="684">
      <c r="A684" s="15" t="n"/>
      <c r="B684">
        <f>IF(A684="","",MONTH(A684))</f>
        <v/>
      </c>
      <c r="C684">
        <f>IF(A684="","",YEAR(A684))</f>
        <v/>
      </c>
      <c r="G684" s="7" t="n"/>
    </row>
    <row r="685">
      <c r="A685" s="15" t="n"/>
      <c r="B685">
        <f>IF(A685="","",MONTH(A685))</f>
        <v/>
      </c>
      <c r="C685">
        <f>IF(A685="","",YEAR(A685))</f>
        <v/>
      </c>
      <c r="G685" s="7" t="n"/>
    </row>
    <row r="686">
      <c r="A686" s="15" t="n"/>
      <c r="B686">
        <f>IF(A686="","",MONTH(A686))</f>
        <v/>
      </c>
      <c r="C686">
        <f>IF(A686="","",YEAR(A686))</f>
        <v/>
      </c>
      <c r="G686" s="7" t="n"/>
    </row>
    <row r="687">
      <c r="A687" s="15" t="n"/>
      <c r="B687">
        <f>IF(A687="","",MONTH(A687))</f>
        <v/>
      </c>
      <c r="C687">
        <f>IF(A687="","",YEAR(A687))</f>
        <v/>
      </c>
      <c r="G687" s="7" t="n"/>
    </row>
    <row r="688">
      <c r="A688" s="15" t="n"/>
      <c r="B688">
        <f>IF(A688="","",MONTH(A688))</f>
        <v/>
      </c>
      <c r="C688">
        <f>IF(A688="","",YEAR(A688))</f>
        <v/>
      </c>
      <c r="G688" s="7" t="n"/>
    </row>
    <row r="689">
      <c r="A689" s="15" t="n"/>
      <c r="B689">
        <f>IF(A689="","",MONTH(A689))</f>
        <v/>
      </c>
      <c r="C689">
        <f>IF(A689="","",YEAR(A689))</f>
        <v/>
      </c>
      <c r="G689" s="7" t="n"/>
    </row>
    <row r="690">
      <c r="A690" s="15" t="n"/>
      <c r="B690">
        <f>IF(A690="","",MONTH(A690))</f>
        <v/>
      </c>
      <c r="C690">
        <f>IF(A690="","",YEAR(A690))</f>
        <v/>
      </c>
      <c r="G690" s="7" t="n"/>
    </row>
    <row r="691">
      <c r="A691" s="15" t="n"/>
      <c r="B691">
        <f>IF(A691="","",MONTH(A691))</f>
        <v/>
      </c>
      <c r="C691">
        <f>IF(A691="","",YEAR(A691))</f>
        <v/>
      </c>
      <c r="G691" s="7" t="n"/>
    </row>
    <row r="692">
      <c r="A692" s="15" t="n"/>
      <c r="B692">
        <f>IF(A692="","",MONTH(A692))</f>
        <v/>
      </c>
      <c r="C692">
        <f>IF(A692="","",YEAR(A692))</f>
        <v/>
      </c>
      <c r="G692" s="7" t="n"/>
    </row>
    <row r="693">
      <c r="A693" s="15" t="n"/>
      <c r="B693">
        <f>IF(A693="","",MONTH(A693))</f>
        <v/>
      </c>
      <c r="C693">
        <f>IF(A693="","",YEAR(A693))</f>
        <v/>
      </c>
      <c r="G693" s="7" t="n"/>
    </row>
    <row r="694">
      <c r="A694" s="15" t="n"/>
      <c r="B694">
        <f>IF(A694="","",MONTH(A694))</f>
        <v/>
      </c>
      <c r="C694">
        <f>IF(A694="","",YEAR(A694))</f>
        <v/>
      </c>
      <c r="G694" s="7" t="n"/>
    </row>
    <row r="695">
      <c r="A695" s="15" t="n"/>
      <c r="B695">
        <f>IF(A695="","",MONTH(A695))</f>
        <v/>
      </c>
      <c r="C695">
        <f>IF(A695="","",YEAR(A695))</f>
        <v/>
      </c>
      <c r="G695" s="7" t="n"/>
    </row>
    <row r="696">
      <c r="A696" s="15" t="n"/>
      <c r="B696">
        <f>IF(A696="","",MONTH(A696))</f>
        <v/>
      </c>
      <c r="C696">
        <f>IF(A696="","",YEAR(A696))</f>
        <v/>
      </c>
      <c r="G696" s="7" t="n"/>
    </row>
    <row r="697">
      <c r="A697" s="15" t="n"/>
      <c r="B697">
        <f>IF(A697="","",MONTH(A697))</f>
        <v/>
      </c>
      <c r="C697">
        <f>IF(A697="","",YEAR(A697))</f>
        <v/>
      </c>
      <c r="G697" s="7" t="n"/>
    </row>
    <row r="698">
      <c r="A698" s="15" t="n"/>
      <c r="B698">
        <f>IF(A698="","",MONTH(A698))</f>
        <v/>
      </c>
      <c r="C698">
        <f>IF(A698="","",YEAR(A698))</f>
        <v/>
      </c>
      <c r="G698" s="7" t="n"/>
    </row>
    <row r="699">
      <c r="A699" s="15" t="n"/>
      <c r="B699">
        <f>IF(A699="","",MONTH(A699))</f>
        <v/>
      </c>
      <c r="C699">
        <f>IF(A699="","",YEAR(A699))</f>
        <v/>
      </c>
      <c r="G699" s="7" t="n"/>
    </row>
    <row r="700">
      <c r="A700" s="15" t="n"/>
      <c r="B700">
        <f>IF(A700="","",MONTH(A700))</f>
        <v/>
      </c>
      <c r="C700">
        <f>IF(A700="","",YEAR(A700))</f>
        <v/>
      </c>
      <c r="G700" s="7" t="n"/>
    </row>
    <row r="701">
      <c r="A701" s="15" t="n"/>
      <c r="B701">
        <f>IF(A701="","",MONTH(A701))</f>
        <v/>
      </c>
      <c r="C701">
        <f>IF(A701="","",YEAR(A701))</f>
        <v/>
      </c>
      <c r="G701" s="7" t="n"/>
    </row>
    <row r="702">
      <c r="A702" s="15" t="n"/>
      <c r="B702">
        <f>IF(A702="","",MONTH(A702))</f>
        <v/>
      </c>
      <c r="C702">
        <f>IF(A702="","",YEAR(A702))</f>
        <v/>
      </c>
      <c r="G702" s="7" t="n"/>
    </row>
    <row r="703">
      <c r="A703" s="15" t="n"/>
      <c r="B703">
        <f>IF(A703="","",MONTH(A703))</f>
        <v/>
      </c>
      <c r="C703">
        <f>IF(A703="","",YEAR(A703))</f>
        <v/>
      </c>
      <c r="G703" s="7" t="n"/>
    </row>
    <row r="704">
      <c r="A704" s="15" t="n"/>
      <c r="B704">
        <f>IF(A704="","",MONTH(A704))</f>
        <v/>
      </c>
      <c r="C704">
        <f>IF(A704="","",YEAR(A704))</f>
        <v/>
      </c>
      <c r="G704" s="7" t="n"/>
    </row>
    <row r="705">
      <c r="A705" s="15" t="n"/>
      <c r="B705">
        <f>IF(A705="","",MONTH(A705))</f>
        <v/>
      </c>
      <c r="C705">
        <f>IF(A705="","",YEAR(A705))</f>
        <v/>
      </c>
      <c r="G705" s="7" t="n"/>
    </row>
    <row r="706">
      <c r="A706" s="15" t="n"/>
      <c r="B706">
        <f>IF(A706="","",MONTH(A706))</f>
        <v/>
      </c>
      <c r="C706">
        <f>IF(A706="","",YEAR(A706))</f>
        <v/>
      </c>
      <c r="G706" s="7" t="n"/>
    </row>
    <row r="707">
      <c r="A707" s="15" t="n"/>
      <c r="B707">
        <f>IF(A707="","",MONTH(A707))</f>
        <v/>
      </c>
      <c r="C707">
        <f>IF(A707="","",YEAR(A707))</f>
        <v/>
      </c>
      <c r="G707" s="7" t="n"/>
    </row>
    <row r="708">
      <c r="A708" s="15" t="n"/>
      <c r="B708">
        <f>IF(A708="","",MONTH(A708))</f>
        <v/>
      </c>
      <c r="C708">
        <f>IF(A708="","",YEAR(A708))</f>
        <v/>
      </c>
      <c r="G708" s="7" t="n"/>
    </row>
    <row r="709">
      <c r="A709" s="15" t="n"/>
      <c r="B709">
        <f>IF(A709="","",MONTH(A709))</f>
        <v/>
      </c>
      <c r="C709">
        <f>IF(A709="","",YEAR(A709))</f>
        <v/>
      </c>
      <c r="G709" s="7" t="n"/>
    </row>
    <row r="710">
      <c r="A710" s="15" t="n"/>
      <c r="B710">
        <f>IF(A710="","",MONTH(A710))</f>
        <v/>
      </c>
      <c r="C710">
        <f>IF(A710="","",YEAR(A710))</f>
        <v/>
      </c>
      <c r="G710" s="7" t="n"/>
    </row>
    <row r="711">
      <c r="A711" s="15" t="n"/>
      <c r="B711">
        <f>IF(A711="","",MONTH(A711))</f>
        <v/>
      </c>
      <c r="C711">
        <f>IF(A711="","",YEAR(A711))</f>
        <v/>
      </c>
      <c r="G711" s="7" t="n"/>
    </row>
    <row r="712">
      <c r="A712" s="15" t="n"/>
      <c r="B712">
        <f>IF(A712="","",MONTH(A712))</f>
        <v/>
      </c>
      <c r="C712">
        <f>IF(A712="","",YEAR(A712))</f>
        <v/>
      </c>
      <c r="G712" s="7" t="n"/>
    </row>
    <row r="713">
      <c r="A713" s="15" t="n"/>
      <c r="B713">
        <f>IF(A713="","",MONTH(A713))</f>
        <v/>
      </c>
      <c r="C713">
        <f>IF(A713="","",YEAR(A713))</f>
        <v/>
      </c>
      <c r="G713" s="7" t="n"/>
    </row>
    <row r="714">
      <c r="A714" s="15" t="n"/>
      <c r="B714">
        <f>IF(A714="","",MONTH(A714))</f>
        <v/>
      </c>
      <c r="C714">
        <f>IF(A714="","",YEAR(A714))</f>
        <v/>
      </c>
      <c r="G714" s="7" t="n"/>
    </row>
    <row r="715">
      <c r="A715" s="15" t="n"/>
      <c r="B715">
        <f>IF(A715="","",MONTH(A715))</f>
        <v/>
      </c>
      <c r="C715">
        <f>IF(A715="","",YEAR(A715))</f>
        <v/>
      </c>
      <c r="G715" s="7" t="n"/>
    </row>
    <row r="716">
      <c r="A716" s="15" t="n"/>
      <c r="B716">
        <f>IF(A716="","",MONTH(A716))</f>
        <v/>
      </c>
      <c r="C716">
        <f>IF(A716="","",YEAR(A716))</f>
        <v/>
      </c>
      <c r="G716" s="7" t="n"/>
    </row>
    <row r="717">
      <c r="A717" s="15" t="n"/>
      <c r="B717">
        <f>IF(A717="","",MONTH(A717))</f>
        <v/>
      </c>
      <c r="C717">
        <f>IF(A717="","",YEAR(A717))</f>
        <v/>
      </c>
      <c r="G717" s="7" t="n"/>
    </row>
    <row r="718">
      <c r="A718" s="15" t="n"/>
      <c r="B718">
        <f>IF(A718="","",MONTH(A718))</f>
        <v/>
      </c>
      <c r="C718">
        <f>IF(A718="","",YEAR(A718))</f>
        <v/>
      </c>
      <c r="G718" s="7" t="n"/>
    </row>
    <row r="719">
      <c r="A719" s="15" t="n"/>
      <c r="B719">
        <f>IF(A719="","",MONTH(A719))</f>
        <v/>
      </c>
      <c r="C719">
        <f>IF(A719="","",YEAR(A719))</f>
        <v/>
      </c>
      <c r="G719" s="7" t="n"/>
    </row>
    <row r="720">
      <c r="A720" s="15" t="n"/>
      <c r="B720">
        <f>IF(A720="","",MONTH(A720))</f>
        <v/>
      </c>
      <c r="C720">
        <f>IF(A720="","",YEAR(A720))</f>
        <v/>
      </c>
      <c r="G720" s="7" t="n"/>
    </row>
    <row r="721">
      <c r="A721" s="15" t="n"/>
      <c r="B721">
        <f>IF(A721="","",MONTH(A721))</f>
        <v/>
      </c>
      <c r="C721">
        <f>IF(A721="","",YEAR(A721))</f>
        <v/>
      </c>
      <c r="G721" s="7" t="n"/>
    </row>
    <row r="722">
      <c r="A722" s="15" t="n"/>
      <c r="B722">
        <f>IF(A722="","",MONTH(A722))</f>
        <v/>
      </c>
      <c r="C722">
        <f>IF(A722="","",YEAR(A722))</f>
        <v/>
      </c>
      <c r="G722" s="7" t="n"/>
    </row>
    <row r="723">
      <c r="A723" s="15" t="n"/>
      <c r="B723">
        <f>IF(A723="","",MONTH(A723))</f>
        <v/>
      </c>
      <c r="C723">
        <f>IF(A723="","",YEAR(A723))</f>
        <v/>
      </c>
      <c r="G723" s="7" t="n"/>
    </row>
    <row r="724">
      <c r="A724" s="15" t="n"/>
      <c r="B724">
        <f>IF(A724="","",MONTH(A724))</f>
        <v/>
      </c>
      <c r="C724">
        <f>IF(A724="","",YEAR(A724))</f>
        <v/>
      </c>
      <c r="G724" s="7" t="n"/>
    </row>
    <row r="725">
      <c r="A725" s="15" t="n"/>
      <c r="B725">
        <f>IF(A725="","",MONTH(A725))</f>
        <v/>
      </c>
      <c r="C725">
        <f>IF(A725="","",YEAR(A725))</f>
        <v/>
      </c>
      <c r="G725" s="7" t="n"/>
    </row>
    <row r="726">
      <c r="A726" s="15" t="n"/>
      <c r="B726">
        <f>IF(A726="","",MONTH(A726))</f>
        <v/>
      </c>
      <c r="C726">
        <f>IF(A726="","",YEAR(A726))</f>
        <v/>
      </c>
      <c r="G726" s="7" t="n"/>
    </row>
    <row r="727">
      <c r="A727" s="15" t="n"/>
      <c r="B727">
        <f>IF(A727="","",MONTH(A727))</f>
        <v/>
      </c>
      <c r="C727">
        <f>IF(A727="","",YEAR(A727))</f>
        <v/>
      </c>
      <c r="G727" s="7" t="n"/>
    </row>
    <row r="728">
      <c r="A728" s="15" t="n"/>
      <c r="B728">
        <f>IF(A728="","",MONTH(A728))</f>
        <v/>
      </c>
      <c r="C728">
        <f>IF(A728="","",YEAR(A728))</f>
        <v/>
      </c>
      <c r="G728" s="7" t="n"/>
    </row>
    <row r="729">
      <c r="A729" s="15" t="n"/>
      <c r="B729">
        <f>IF(A729="","",MONTH(A729))</f>
        <v/>
      </c>
      <c r="C729">
        <f>IF(A729="","",YEAR(A729))</f>
        <v/>
      </c>
      <c r="G729" s="7" t="n"/>
    </row>
    <row r="730">
      <c r="A730" s="15" t="n"/>
      <c r="B730">
        <f>IF(A730="","",MONTH(A730))</f>
        <v/>
      </c>
      <c r="C730">
        <f>IF(A730="","",YEAR(A730))</f>
        <v/>
      </c>
      <c r="G730" s="7" t="n"/>
    </row>
    <row r="731">
      <c r="A731" s="15" t="n"/>
      <c r="B731">
        <f>IF(A731="","",MONTH(A731))</f>
        <v/>
      </c>
      <c r="C731">
        <f>IF(A731="","",YEAR(A731))</f>
        <v/>
      </c>
      <c r="G731" s="7" t="n"/>
    </row>
    <row r="732">
      <c r="A732" s="15" t="n"/>
      <c r="B732">
        <f>IF(A732="","",MONTH(A732))</f>
        <v/>
      </c>
      <c r="C732">
        <f>IF(A732="","",YEAR(A732))</f>
        <v/>
      </c>
      <c r="G732" s="7" t="n"/>
    </row>
    <row r="733">
      <c r="A733" s="15" t="n"/>
      <c r="B733">
        <f>IF(A733="","",MONTH(A733))</f>
        <v/>
      </c>
      <c r="C733">
        <f>IF(A733="","",YEAR(A733))</f>
        <v/>
      </c>
      <c r="G733" s="7" t="n"/>
    </row>
    <row r="734">
      <c r="A734" s="15" t="n"/>
      <c r="B734">
        <f>IF(A734="","",MONTH(A734))</f>
        <v/>
      </c>
      <c r="C734">
        <f>IF(A734="","",YEAR(A734))</f>
        <v/>
      </c>
      <c r="G734" s="7" t="n"/>
    </row>
    <row r="735">
      <c r="A735" s="15" t="n"/>
      <c r="B735">
        <f>IF(A735="","",MONTH(A735))</f>
        <v/>
      </c>
      <c r="C735">
        <f>IF(A735="","",YEAR(A735))</f>
        <v/>
      </c>
      <c r="G735" s="7" t="n"/>
    </row>
    <row r="736">
      <c r="A736" s="15" t="n"/>
      <c r="B736">
        <f>IF(A736="","",MONTH(A736))</f>
        <v/>
      </c>
      <c r="C736">
        <f>IF(A736="","",YEAR(A736))</f>
        <v/>
      </c>
      <c r="G736" s="7" t="n"/>
    </row>
    <row r="737">
      <c r="A737" s="15" t="n"/>
      <c r="B737">
        <f>IF(A737="","",MONTH(A737))</f>
        <v/>
      </c>
      <c r="C737">
        <f>IF(A737="","",YEAR(A737))</f>
        <v/>
      </c>
      <c r="G737" s="7" t="n"/>
    </row>
    <row r="738">
      <c r="A738" s="15" t="n"/>
      <c r="B738">
        <f>IF(A738="","",MONTH(A738))</f>
        <v/>
      </c>
      <c r="C738">
        <f>IF(A738="","",YEAR(A738))</f>
        <v/>
      </c>
      <c r="G738" s="7" t="n"/>
    </row>
    <row r="739">
      <c r="A739" s="15" t="n"/>
      <c r="B739">
        <f>IF(A739="","",MONTH(A739))</f>
        <v/>
      </c>
      <c r="C739">
        <f>IF(A739="","",YEAR(A739))</f>
        <v/>
      </c>
      <c r="G739" s="7" t="n"/>
    </row>
    <row r="740">
      <c r="A740" s="15" t="n"/>
      <c r="B740">
        <f>IF(A740="","",MONTH(A740))</f>
        <v/>
      </c>
      <c r="C740">
        <f>IF(A740="","",YEAR(A740))</f>
        <v/>
      </c>
      <c r="G740" s="7" t="n"/>
    </row>
    <row r="741">
      <c r="A741" s="15" t="n"/>
      <c r="B741">
        <f>IF(A741="","",MONTH(A741))</f>
        <v/>
      </c>
      <c r="C741">
        <f>IF(A741="","",YEAR(A741))</f>
        <v/>
      </c>
      <c r="G741" s="7" t="n"/>
    </row>
    <row r="742">
      <c r="A742" s="15" t="n"/>
      <c r="B742">
        <f>IF(A742="","",MONTH(A742))</f>
        <v/>
      </c>
      <c r="C742">
        <f>IF(A742="","",YEAR(A742))</f>
        <v/>
      </c>
      <c r="G742" s="7" t="n"/>
    </row>
    <row r="743">
      <c r="A743" s="15" t="n"/>
      <c r="B743">
        <f>IF(A743="","",MONTH(A743))</f>
        <v/>
      </c>
      <c r="C743">
        <f>IF(A743="","",YEAR(A743))</f>
        <v/>
      </c>
      <c r="G743" s="7" t="n"/>
    </row>
    <row r="744">
      <c r="A744" s="15" t="n"/>
      <c r="B744">
        <f>IF(A744="","",MONTH(A744))</f>
        <v/>
      </c>
      <c r="C744">
        <f>IF(A744="","",YEAR(A744))</f>
        <v/>
      </c>
      <c r="G744" s="7" t="n"/>
    </row>
    <row r="745">
      <c r="A745" s="15" t="n"/>
      <c r="B745">
        <f>IF(A745="","",MONTH(A745))</f>
        <v/>
      </c>
      <c r="C745">
        <f>IF(A745="","",YEAR(A745))</f>
        <v/>
      </c>
      <c r="G745" s="7" t="n"/>
    </row>
    <row r="746">
      <c r="A746" s="15" t="n"/>
      <c r="B746">
        <f>IF(A746="","",MONTH(A746))</f>
        <v/>
      </c>
      <c r="C746">
        <f>IF(A746="","",YEAR(A746))</f>
        <v/>
      </c>
      <c r="G746" s="7" t="n"/>
    </row>
    <row r="747">
      <c r="A747" s="15" t="n"/>
      <c r="B747">
        <f>IF(A747="","",MONTH(A747))</f>
        <v/>
      </c>
      <c r="C747">
        <f>IF(A747="","",YEAR(A747))</f>
        <v/>
      </c>
      <c r="G747" s="7" t="n"/>
    </row>
    <row r="748">
      <c r="A748" s="15" t="n"/>
      <c r="B748">
        <f>IF(A748="","",MONTH(A748))</f>
        <v/>
      </c>
      <c r="C748">
        <f>IF(A748="","",YEAR(A748))</f>
        <v/>
      </c>
      <c r="G748" s="7" t="n"/>
    </row>
    <row r="749">
      <c r="A749" s="15" t="n"/>
      <c r="B749">
        <f>IF(A749="","",MONTH(A749))</f>
        <v/>
      </c>
      <c r="C749">
        <f>IF(A749="","",YEAR(A749))</f>
        <v/>
      </c>
      <c r="G749" s="7" t="n"/>
    </row>
    <row r="750">
      <c r="A750" s="15" t="n"/>
      <c r="B750">
        <f>IF(A750="","",MONTH(A750))</f>
        <v/>
      </c>
      <c r="C750">
        <f>IF(A750="","",YEAR(A750))</f>
        <v/>
      </c>
      <c r="G750" s="7" t="n"/>
    </row>
    <row r="751">
      <c r="A751" s="15" t="n"/>
      <c r="B751">
        <f>IF(A751="","",MONTH(A751))</f>
        <v/>
      </c>
      <c r="C751">
        <f>IF(A751="","",YEAR(A751))</f>
        <v/>
      </c>
      <c r="G751" s="7" t="n"/>
    </row>
    <row r="752">
      <c r="A752" s="15" t="n"/>
      <c r="B752">
        <f>IF(A752="","",MONTH(A752))</f>
        <v/>
      </c>
      <c r="C752">
        <f>IF(A752="","",YEAR(A752))</f>
        <v/>
      </c>
      <c r="G752" s="7" t="n"/>
    </row>
    <row r="753">
      <c r="A753" s="15" t="n"/>
      <c r="B753">
        <f>IF(A753="","",MONTH(A753))</f>
        <v/>
      </c>
      <c r="C753">
        <f>IF(A753="","",YEAR(A753))</f>
        <v/>
      </c>
      <c r="G753" s="7" t="n"/>
    </row>
    <row r="754">
      <c r="A754" s="15" t="n"/>
      <c r="B754">
        <f>IF(A754="","",MONTH(A754))</f>
        <v/>
      </c>
      <c r="C754">
        <f>IF(A754="","",YEAR(A754))</f>
        <v/>
      </c>
      <c r="G754" s="7" t="n"/>
    </row>
    <row r="755">
      <c r="A755" s="15" t="n"/>
      <c r="B755">
        <f>IF(A755="","",MONTH(A755))</f>
        <v/>
      </c>
      <c r="C755">
        <f>IF(A755="","",YEAR(A755))</f>
        <v/>
      </c>
      <c r="G755" s="7" t="n"/>
    </row>
    <row r="756">
      <c r="A756" s="15" t="n"/>
      <c r="B756">
        <f>IF(A756="","",MONTH(A756))</f>
        <v/>
      </c>
      <c r="C756">
        <f>IF(A756="","",YEAR(A756))</f>
        <v/>
      </c>
      <c r="G756" s="7" t="n"/>
    </row>
    <row r="757">
      <c r="A757" s="15" t="n"/>
      <c r="B757">
        <f>IF(A757="","",MONTH(A757))</f>
        <v/>
      </c>
      <c r="C757">
        <f>IF(A757="","",YEAR(A757))</f>
        <v/>
      </c>
      <c r="G757" s="7" t="n"/>
    </row>
    <row r="758">
      <c r="A758" s="15" t="n"/>
      <c r="B758">
        <f>IF(A758="","",MONTH(A758))</f>
        <v/>
      </c>
      <c r="C758">
        <f>IF(A758="","",YEAR(A758))</f>
        <v/>
      </c>
      <c r="G758" s="7" t="n"/>
    </row>
    <row r="759">
      <c r="A759" s="15" t="n"/>
      <c r="B759">
        <f>IF(A759="","",MONTH(A759))</f>
        <v/>
      </c>
      <c r="C759">
        <f>IF(A759="","",YEAR(A759))</f>
        <v/>
      </c>
      <c r="G759" s="7" t="n"/>
    </row>
    <row r="760">
      <c r="A760" s="15" t="n"/>
      <c r="B760">
        <f>IF(A760="","",MONTH(A760))</f>
        <v/>
      </c>
      <c r="C760">
        <f>IF(A760="","",YEAR(A760))</f>
        <v/>
      </c>
      <c r="G760" s="7" t="n"/>
    </row>
    <row r="761">
      <c r="A761" s="15" t="n"/>
      <c r="B761">
        <f>IF(A761="","",MONTH(A761))</f>
        <v/>
      </c>
      <c r="C761">
        <f>IF(A761="","",YEAR(A761))</f>
        <v/>
      </c>
      <c r="G761" s="7" t="n"/>
    </row>
    <row r="762">
      <c r="A762" s="15" t="n"/>
      <c r="B762">
        <f>IF(A762="","",MONTH(A762))</f>
        <v/>
      </c>
      <c r="C762">
        <f>IF(A762="","",YEAR(A762))</f>
        <v/>
      </c>
      <c r="G762" s="7" t="n"/>
    </row>
    <row r="763">
      <c r="A763" s="15" t="n"/>
      <c r="B763">
        <f>IF(A763="","",MONTH(A763))</f>
        <v/>
      </c>
      <c r="C763">
        <f>IF(A763="","",YEAR(A763))</f>
        <v/>
      </c>
      <c r="G763" s="7" t="n"/>
    </row>
    <row r="764">
      <c r="A764" s="15" t="n"/>
      <c r="B764">
        <f>IF(A764="","",MONTH(A764))</f>
        <v/>
      </c>
      <c r="C764">
        <f>IF(A764="","",YEAR(A764))</f>
        <v/>
      </c>
      <c r="G764" s="7" t="n"/>
    </row>
    <row r="765">
      <c r="A765" s="15" t="n"/>
      <c r="B765">
        <f>IF(A765="","",MONTH(A765))</f>
        <v/>
      </c>
      <c r="C765">
        <f>IF(A765="","",YEAR(A765))</f>
        <v/>
      </c>
      <c r="G765" s="7" t="n"/>
    </row>
    <row r="766">
      <c r="A766" s="15" t="n"/>
      <c r="B766">
        <f>IF(A766="","",MONTH(A766))</f>
        <v/>
      </c>
      <c r="C766">
        <f>IF(A766="","",YEAR(A766))</f>
        <v/>
      </c>
      <c r="G766" s="7" t="n"/>
    </row>
    <row r="767">
      <c r="A767" s="15" t="n"/>
      <c r="B767">
        <f>IF(A767="","",MONTH(A767))</f>
        <v/>
      </c>
      <c r="C767">
        <f>IF(A767="","",YEAR(A767))</f>
        <v/>
      </c>
      <c r="G767" s="7" t="n"/>
    </row>
    <row r="768">
      <c r="A768" s="15" t="n"/>
      <c r="B768">
        <f>IF(A768="","",MONTH(A768))</f>
        <v/>
      </c>
      <c r="C768">
        <f>IF(A768="","",YEAR(A768))</f>
        <v/>
      </c>
      <c r="G768" s="7" t="n"/>
    </row>
    <row r="769">
      <c r="A769" s="15" t="n"/>
      <c r="B769">
        <f>IF(A769="","",MONTH(A769))</f>
        <v/>
      </c>
      <c r="C769">
        <f>IF(A769="","",YEAR(A769))</f>
        <v/>
      </c>
      <c r="G769" s="7" t="n"/>
    </row>
    <row r="770">
      <c r="A770" s="15" t="n"/>
      <c r="B770">
        <f>IF(A770="","",MONTH(A770))</f>
        <v/>
      </c>
      <c r="C770">
        <f>IF(A770="","",YEAR(A770))</f>
        <v/>
      </c>
      <c r="G770" s="7" t="n"/>
    </row>
    <row r="771">
      <c r="A771" s="15" t="n"/>
      <c r="B771">
        <f>IF(A771="","",MONTH(A771))</f>
        <v/>
      </c>
      <c r="C771">
        <f>IF(A771="","",YEAR(A771))</f>
        <v/>
      </c>
      <c r="G771" s="7" t="n"/>
    </row>
    <row r="772">
      <c r="A772" s="15" t="n"/>
      <c r="B772">
        <f>IF(A772="","",MONTH(A772))</f>
        <v/>
      </c>
      <c r="C772">
        <f>IF(A772="","",YEAR(A772))</f>
        <v/>
      </c>
      <c r="G772" s="7" t="n"/>
    </row>
    <row r="773">
      <c r="A773" s="15" t="n"/>
      <c r="B773">
        <f>IF(A773="","",MONTH(A773))</f>
        <v/>
      </c>
      <c r="C773">
        <f>IF(A773="","",YEAR(A773))</f>
        <v/>
      </c>
      <c r="G773" s="7" t="n"/>
    </row>
    <row r="774">
      <c r="A774" s="15" t="n"/>
      <c r="B774">
        <f>IF(A774="","",MONTH(A774))</f>
        <v/>
      </c>
      <c r="C774">
        <f>IF(A774="","",YEAR(A774))</f>
        <v/>
      </c>
      <c r="G774" s="7" t="n"/>
    </row>
    <row r="775">
      <c r="A775" s="15" t="n"/>
      <c r="B775">
        <f>IF(A775="","",MONTH(A775))</f>
        <v/>
      </c>
      <c r="C775">
        <f>IF(A775="","",YEAR(A775))</f>
        <v/>
      </c>
      <c r="G775" s="7" t="n"/>
    </row>
    <row r="776">
      <c r="A776" s="15" t="n"/>
      <c r="B776">
        <f>IF(A776="","",MONTH(A776))</f>
        <v/>
      </c>
      <c r="C776">
        <f>IF(A776="","",YEAR(A776))</f>
        <v/>
      </c>
      <c r="G776" s="7" t="n"/>
    </row>
    <row r="777">
      <c r="A777" s="15" t="n"/>
      <c r="B777">
        <f>IF(A777="","",MONTH(A777))</f>
        <v/>
      </c>
      <c r="C777">
        <f>IF(A777="","",YEAR(A777))</f>
        <v/>
      </c>
      <c r="G777" s="7" t="n"/>
    </row>
    <row r="778">
      <c r="A778" s="15" t="n"/>
      <c r="B778">
        <f>IF(A778="","",MONTH(A778))</f>
        <v/>
      </c>
      <c r="C778">
        <f>IF(A778="","",YEAR(A778))</f>
        <v/>
      </c>
      <c r="G778" s="7" t="n"/>
    </row>
    <row r="779">
      <c r="A779" s="15" t="n"/>
      <c r="B779">
        <f>IF(A779="","",MONTH(A779))</f>
        <v/>
      </c>
      <c r="C779">
        <f>IF(A779="","",YEAR(A779))</f>
        <v/>
      </c>
      <c r="G779" s="7" t="n"/>
    </row>
    <row r="780">
      <c r="A780" s="15" t="n"/>
      <c r="B780">
        <f>IF(A780="","",MONTH(A780))</f>
        <v/>
      </c>
      <c r="C780">
        <f>IF(A780="","",YEAR(A780))</f>
        <v/>
      </c>
      <c r="G780" s="7" t="n"/>
    </row>
    <row r="781">
      <c r="A781" s="15" t="n"/>
      <c r="B781">
        <f>IF(A781="","",MONTH(A781))</f>
        <v/>
      </c>
      <c r="C781">
        <f>IF(A781="","",YEAR(A781))</f>
        <v/>
      </c>
      <c r="G781" s="7" t="n"/>
    </row>
    <row r="782">
      <c r="A782" s="15" t="n"/>
      <c r="B782">
        <f>IF(A782="","",MONTH(A782))</f>
        <v/>
      </c>
      <c r="C782">
        <f>IF(A782="","",YEAR(A782))</f>
        <v/>
      </c>
      <c r="G782" s="7" t="n"/>
    </row>
    <row r="783">
      <c r="A783" s="15" t="n"/>
      <c r="B783">
        <f>IF(A783="","",MONTH(A783))</f>
        <v/>
      </c>
      <c r="C783">
        <f>IF(A783="","",YEAR(A783))</f>
        <v/>
      </c>
      <c r="G783" s="7" t="n"/>
    </row>
    <row r="784">
      <c r="A784" s="15" t="n"/>
      <c r="B784">
        <f>IF(A784="","",MONTH(A784))</f>
        <v/>
      </c>
      <c r="C784">
        <f>IF(A784="","",YEAR(A784))</f>
        <v/>
      </c>
      <c r="G784" s="7" t="n"/>
    </row>
    <row r="785">
      <c r="A785" s="15" t="n"/>
      <c r="B785">
        <f>IF(A785="","",MONTH(A785))</f>
        <v/>
      </c>
      <c r="C785">
        <f>IF(A785="","",YEAR(A785))</f>
        <v/>
      </c>
      <c r="G785" s="7" t="n"/>
    </row>
    <row r="786">
      <c r="A786" s="15" t="n"/>
      <c r="B786">
        <f>IF(A786="","",MONTH(A786))</f>
        <v/>
      </c>
      <c r="C786">
        <f>IF(A786="","",YEAR(A786))</f>
        <v/>
      </c>
      <c r="G786" s="7" t="n"/>
    </row>
    <row r="787">
      <c r="A787" s="15" t="n"/>
      <c r="B787">
        <f>IF(A787="","",MONTH(A787))</f>
        <v/>
      </c>
      <c r="C787">
        <f>IF(A787="","",YEAR(A787))</f>
        <v/>
      </c>
      <c r="G787" s="7" t="n"/>
    </row>
    <row r="788">
      <c r="A788" s="15" t="n"/>
      <c r="B788">
        <f>IF(A788="","",MONTH(A788))</f>
        <v/>
      </c>
      <c r="C788">
        <f>IF(A788="","",YEAR(A788))</f>
        <v/>
      </c>
      <c r="G788" s="7" t="n"/>
    </row>
    <row r="789">
      <c r="A789" s="15" t="n"/>
      <c r="B789">
        <f>IF(A789="","",MONTH(A789))</f>
        <v/>
      </c>
      <c r="C789">
        <f>IF(A789="","",YEAR(A789))</f>
        <v/>
      </c>
      <c r="G789" s="7" t="n"/>
    </row>
    <row r="790">
      <c r="A790" s="15" t="n"/>
      <c r="B790">
        <f>IF(A790="","",MONTH(A790))</f>
        <v/>
      </c>
      <c r="C790">
        <f>IF(A790="","",YEAR(A790))</f>
        <v/>
      </c>
      <c r="G790" s="7" t="n"/>
    </row>
    <row r="791">
      <c r="A791" s="15" t="n"/>
      <c r="B791">
        <f>IF(A791="","",MONTH(A791))</f>
        <v/>
      </c>
      <c r="C791">
        <f>IF(A791="","",YEAR(A791))</f>
        <v/>
      </c>
      <c r="G791" s="7" t="n"/>
    </row>
    <row r="792">
      <c r="A792" s="15" t="n"/>
      <c r="B792">
        <f>IF(A792="","",MONTH(A792))</f>
        <v/>
      </c>
      <c r="C792">
        <f>IF(A792="","",YEAR(A792))</f>
        <v/>
      </c>
      <c r="G792" s="7" t="n"/>
    </row>
    <row r="793">
      <c r="A793" s="15" t="n"/>
      <c r="B793">
        <f>IF(A793="","",MONTH(A793))</f>
        <v/>
      </c>
      <c r="C793">
        <f>IF(A793="","",YEAR(A793))</f>
        <v/>
      </c>
      <c r="G793" s="7" t="n"/>
    </row>
    <row r="794">
      <c r="A794" s="15" t="n"/>
      <c r="B794">
        <f>IF(A794="","",MONTH(A794))</f>
        <v/>
      </c>
      <c r="C794">
        <f>IF(A794="","",YEAR(A794))</f>
        <v/>
      </c>
      <c r="G794" s="7" t="n"/>
    </row>
    <row r="795">
      <c r="A795" s="15" t="n"/>
      <c r="B795">
        <f>IF(A795="","",MONTH(A795))</f>
        <v/>
      </c>
      <c r="C795">
        <f>IF(A795="","",YEAR(A795))</f>
        <v/>
      </c>
      <c r="G795" s="7" t="n"/>
    </row>
    <row r="796">
      <c r="A796" s="15" t="n"/>
      <c r="B796">
        <f>IF(A796="","",MONTH(A796))</f>
        <v/>
      </c>
      <c r="C796">
        <f>IF(A796="","",YEAR(A796))</f>
        <v/>
      </c>
      <c r="G796" s="7" t="n"/>
    </row>
    <row r="797">
      <c r="A797" s="15" t="n"/>
      <c r="B797">
        <f>IF(A797="","",MONTH(A797))</f>
        <v/>
      </c>
      <c r="C797">
        <f>IF(A797="","",YEAR(A797))</f>
        <v/>
      </c>
      <c r="G797" s="7" t="n"/>
    </row>
    <row r="798">
      <c r="A798" s="15" t="n"/>
      <c r="B798">
        <f>IF(A798="","",MONTH(A798))</f>
        <v/>
      </c>
      <c r="C798">
        <f>IF(A798="","",YEAR(A798))</f>
        <v/>
      </c>
      <c r="G798" s="7" t="n"/>
    </row>
    <row r="799">
      <c r="A799" s="15" t="n"/>
      <c r="B799">
        <f>IF(A799="","",MONTH(A799))</f>
        <v/>
      </c>
      <c r="C799">
        <f>IF(A799="","",YEAR(A799))</f>
        <v/>
      </c>
      <c r="G799" s="7" t="n"/>
    </row>
    <row r="800">
      <c r="A800" s="15" t="n"/>
      <c r="B800">
        <f>IF(A800="","",MONTH(A800))</f>
        <v/>
      </c>
      <c r="C800">
        <f>IF(A800="","",YEAR(A800))</f>
        <v/>
      </c>
      <c r="G800" s="7" t="n"/>
    </row>
    <row r="801">
      <c r="A801" s="15" t="n"/>
      <c r="B801">
        <f>IF(A801="","",MONTH(A801))</f>
        <v/>
      </c>
      <c r="C801">
        <f>IF(A801="","",YEAR(A801))</f>
        <v/>
      </c>
      <c r="G801" s="7" t="n"/>
    </row>
    <row r="802">
      <c r="A802" s="15" t="n"/>
      <c r="B802">
        <f>IF(A802="","",MONTH(A802))</f>
        <v/>
      </c>
      <c r="C802">
        <f>IF(A802="","",YEAR(A802))</f>
        <v/>
      </c>
      <c r="G802" s="7" t="n"/>
    </row>
    <row r="803">
      <c r="A803" s="15" t="n"/>
      <c r="B803">
        <f>IF(A803="","",MONTH(A803))</f>
        <v/>
      </c>
      <c r="C803">
        <f>IF(A803="","",YEAR(A803))</f>
        <v/>
      </c>
      <c r="G803" s="7" t="n"/>
    </row>
    <row r="804">
      <c r="A804" s="15" t="n"/>
      <c r="B804">
        <f>IF(A804="","",MONTH(A804))</f>
        <v/>
      </c>
      <c r="C804">
        <f>IF(A804="","",YEAR(A804))</f>
        <v/>
      </c>
      <c r="G804" s="7" t="n"/>
    </row>
    <row r="805">
      <c r="A805" s="15" t="n"/>
      <c r="B805">
        <f>IF(A805="","",MONTH(A805))</f>
        <v/>
      </c>
      <c r="C805">
        <f>IF(A805="","",YEAR(A805))</f>
        <v/>
      </c>
      <c r="G805" s="7" t="n"/>
    </row>
    <row r="806">
      <c r="A806" s="15" t="n"/>
      <c r="B806">
        <f>IF(A806="","",MONTH(A806))</f>
        <v/>
      </c>
      <c r="C806">
        <f>IF(A806="","",YEAR(A806))</f>
        <v/>
      </c>
      <c r="G806" s="7" t="n"/>
    </row>
    <row r="807">
      <c r="A807" s="15" t="n"/>
      <c r="B807">
        <f>IF(A807="","",MONTH(A807))</f>
        <v/>
      </c>
      <c r="C807">
        <f>IF(A807="","",YEAR(A807))</f>
        <v/>
      </c>
      <c r="G807" s="7" t="n"/>
    </row>
    <row r="808">
      <c r="A808" s="15" t="n"/>
      <c r="B808">
        <f>IF(A808="","",MONTH(A808))</f>
        <v/>
      </c>
      <c r="C808">
        <f>IF(A808="","",YEAR(A808))</f>
        <v/>
      </c>
      <c r="G808" s="7" t="n"/>
    </row>
    <row r="809">
      <c r="A809" s="15" t="n"/>
      <c r="B809">
        <f>IF(A809="","",MONTH(A809))</f>
        <v/>
      </c>
      <c r="C809">
        <f>IF(A809="","",YEAR(A809))</f>
        <v/>
      </c>
      <c r="G809" s="7" t="n"/>
    </row>
    <row r="810">
      <c r="A810" s="15" t="n"/>
      <c r="B810">
        <f>IF(A810="","",MONTH(A810))</f>
        <v/>
      </c>
      <c r="C810">
        <f>IF(A810="","",YEAR(A810))</f>
        <v/>
      </c>
      <c r="G810" s="7" t="n"/>
    </row>
    <row r="811">
      <c r="A811" s="15" t="n"/>
      <c r="B811">
        <f>IF(A811="","",MONTH(A811))</f>
        <v/>
      </c>
      <c r="C811">
        <f>IF(A811="","",YEAR(A811))</f>
        <v/>
      </c>
      <c r="G811" s="7" t="n"/>
    </row>
    <row r="812">
      <c r="A812" s="15" t="n"/>
      <c r="B812">
        <f>IF(A812="","",MONTH(A812))</f>
        <v/>
      </c>
      <c r="C812">
        <f>IF(A812="","",YEAR(A812))</f>
        <v/>
      </c>
      <c r="G812" s="7" t="n"/>
    </row>
    <row r="813">
      <c r="A813" s="15" t="n"/>
      <c r="B813">
        <f>IF(A813="","",MONTH(A813))</f>
        <v/>
      </c>
      <c r="C813">
        <f>IF(A813="","",YEAR(A813))</f>
        <v/>
      </c>
      <c r="G813" s="7" t="n"/>
    </row>
    <row r="814">
      <c r="A814" s="15" t="n"/>
      <c r="B814">
        <f>IF(A814="","",MONTH(A814))</f>
        <v/>
      </c>
      <c r="C814">
        <f>IF(A814="","",YEAR(A814))</f>
        <v/>
      </c>
      <c r="G814" s="7" t="n"/>
    </row>
    <row r="815">
      <c r="A815" s="15" t="n"/>
      <c r="B815">
        <f>IF(A815="","",MONTH(A815))</f>
        <v/>
      </c>
      <c r="C815">
        <f>IF(A815="","",YEAR(A815))</f>
        <v/>
      </c>
      <c r="G815" s="7" t="n"/>
    </row>
    <row r="816">
      <c r="A816" s="15" t="n"/>
      <c r="B816">
        <f>IF(A816="","",MONTH(A816))</f>
        <v/>
      </c>
      <c r="C816">
        <f>IF(A816="","",YEAR(A816))</f>
        <v/>
      </c>
      <c r="G816" s="7" t="n"/>
    </row>
    <row r="817">
      <c r="A817" s="15" t="n"/>
      <c r="B817">
        <f>IF(A817="","",MONTH(A817))</f>
        <v/>
      </c>
      <c r="C817">
        <f>IF(A817="","",YEAR(A817))</f>
        <v/>
      </c>
      <c r="G817" s="7" t="n"/>
    </row>
    <row r="818">
      <c r="A818" s="15" t="n"/>
      <c r="B818">
        <f>IF(A818="","",MONTH(A818))</f>
        <v/>
      </c>
      <c r="C818">
        <f>IF(A818="","",YEAR(A818))</f>
        <v/>
      </c>
      <c r="G818" s="7" t="n"/>
    </row>
    <row r="819">
      <c r="A819" s="15" t="n"/>
      <c r="B819">
        <f>IF(A819="","",MONTH(A819))</f>
        <v/>
      </c>
      <c r="C819">
        <f>IF(A819="","",YEAR(A819))</f>
        <v/>
      </c>
      <c r="G819" s="7" t="n"/>
    </row>
    <row r="820">
      <c r="A820" s="15" t="n"/>
      <c r="B820">
        <f>IF(A820="","",MONTH(A820))</f>
        <v/>
      </c>
      <c r="C820">
        <f>IF(A820="","",YEAR(A820))</f>
        <v/>
      </c>
      <c r="G820" s="7" t="n"/>
    </row>
    <row r="821">
      <c r="A821" s="15" t="n"/>
      <c r="B821">
        <f>IF(A821="","",MONTH(A821))</f>
        <v/>
      </c>
      <c r="C821">
        <f>IF(A821="","",YEAR(A821))</f>
        <v/>
      </c>
      <c r="G821" s="7" t="n"/>
    </row>
    <row r="822">
      <c r="A822" s="15" t="n"/>
      <c r="B822">
        <f>IF(A822="","",MONTH(A822))</f>
        <v/>
      </c>
      <c r="C822">
        <f>IF(A822="","",YEAR(A822))</f>
        <v/>
      </c>
      <c r="G822" s="7" t="n"/>
    </row>
    <row r="823">
      <c r="A823" s="15" t="n"/>
      <c r="B823">
        <f>IF(A823="","",MONTH(A823))</f>
        <v/>
      </c>
      <c r="C823">
        <f>IF(A823="","",YEAR(A823))</f>
        <v/>
      </c>
      <c r="G823" s="7" t="n"/>
    </row>
    <row r="824">
      <c r="A824" s="15" t="n"/>
      <c r="B824">
        <f>IF(A824="","",MONTH(A824))</f>
        <v/>
      </c>
      <c r="C824">
        <f>IF(A824="","",YEAR(A824))</f>
        <v/>
      </c>
      <c r="G824" s="7" t="n"/>
    </row>
    <row r="825">
      <c r="A825" s="15" t="n"/>
      <c r="B825">
        <f>IF(A825="","",MONTH(A825))</f>
        <v/>
      </c>
      <c r="C825">
        <f>IF(A825="","",YEAR(A825))</f>
        <v/>
      </c>
      <c r="G825" s="7" t="n"/>
    </row>
    <row r="826">
      <c r="A826" s="15" t="n"/>
      <c r="B826">
        <f>IF(A826="","",MONTH(A826))</f>
        <v/>
      </c>
      <c r="C826">
        <f>IF(A826="","",YEAR(A826))</f>
        <v/>
      </c>
      <c r="G826" s="7" t="n"/>
    </row>
    <row r="827">
      <c r="A827" s="15" t="n"/>
      <c r="B827">
        <f>IF(A827="","",MONTH(A827))</f>
        <v/>
      </c>
      <c r="C827">
        <f>IF(A827="","",YEAR(A827))</f>
        <v/>
      </c>
      <c r="G827" s="7" t="n"/>
    </row>
    <row r="828">
      <c r="A828" s="15" t="n"/>
      <c r="B828">
        <f>IF(A828="","",MONTH(A828))</f>
        <v/>
      </c>
      <c r="C828">
        <f>IF(A828="","",YEAR(A828))</f>
        <v/>
      </c>
      <c r="G828" s="7" t="n"/>
    </row>
    <row r="829">
      <c r="A829" s="15" t="n"/>
      <c r="B829">
        <f>IF(A829="","",MONTH(A829))</f>
        <v/>
      </c>
      <c r="C829">
        <f>IF(A829="","",YEAR(A829))</f>
        <v/>
      </c>
      <c r="G829" s="7" t="n"/>
    </row>
    <row r="830">
      <c r="A830" s="15" t="n"/>
      <c r="B830">
        <f>IF(A830="","",MONTH(A830))</f>
        <v/>
      </c>
      <c r="C830">
        <f>IF(A830="","",YEAR(A830))</f>
        <v/>
      </c>
      <c r="G830" s="7" t="n"/>
    </row>
    <row r="831">
      <c r="A831" s="15" t="n"/>
      <c r="B831">
        <f>IF(A831="","",MONTH(A831))</f>
        <v/>
      </c>
      <c r="C831">
        <f>IF(A831="","",YEAR(A831))</f>
        <v/>
      </c>
      <c r="G831" s="7" t="n"/>
    </row>
    <row r="832">
      <c r="A832" s="15" t="n"/>
      <c r="B832">
        <f>IF(A832="","",MONTH(A832))</f>
        <v/>
      </c>
      <c r="C832">
        <f>IF(A832="","",YEAR(A832))</f>
        <v/>
      </c>
      <c r="G832" s="7" t="n"/>
    </row>
    <row r="833">
      <c r="A833" s="15" t="n"/>
      <c r="B833">
        <f>IF(A833="","",MONTH(A833))</f>
        <v/>
      </c>
      <c r="C833">
        <f>IF(A833="","",YEAR(A833))</f>
        <v/>
      </c>
      <c r="G833" s="7" t="n"/>
    </row>
    <row r="834">
      <c r="A834" s="15" t="n"/>
      <c r="B834">
        <f>IF(A834="","",MONTH(A834))</f>
        <v/>
      </c>
      <c r="C834">
        <f>IF(A834="","",YEAR(A834))</f>
        <v/>
      </c>
      <c r="G834" s="7" t="n"/>
    </row>
    <row r="835">
      <c r="A835" s="15" t="n"/>
      <c r="B835">
        <f>IF(A835="","",MONTH(A835))</f>
        <v/>
      </c>
      <c r="C835">
        <f>IF(A835="","",YEAR(A835))</f>
        <v/>
      </c>
      <c r="G835" s="7" t="n"/>
    </row>
    <row r="836">
      <c r="A836" s="15" t="n"/>
      <c r="B836">
        <f>IF(A836="","",MONTH(A836))</f>
        <v/>
      </c>
      <c r="C836">
        <f>IF(A836="","",YEAR(A836))</f>
        <v/>
      </c>
      <c r="G836" s="7" t="n"/>
    </row>
    <row r="837">
      <c r="A837" s="15" t="n"/>
      <c r="B837">
        <f>IF(A837="","",MONTH(A837))</f>
        <v/>
      </c>
      <c r="C837">
        <f>IF(A837="","",YEAR(A837))</f>
        <v/>
      </c>
      <c r="G837" s="7" t="n"/>
    </row>
    <row r="838">
      <c r="A838" s="15" t="n"/>
      <c r="B838">
        <f>IF(A838="","",MONTH(A838))</f>
        <v/>
      </c>
      <c r="C838">
        <f>IF(A838="","",YEAR(A838))</f>
        <v/>
      </c>
      <c r="G838" s="7" t="n"/>
    </row>
    <row r="839">
      <c r="A839" s="15" t="n"/>
      <c r="B839">
        <f>IF(A839="","",MONTH(A839))</f>
        <v/>
      </c>
      <c r="C839">
        <f>IF(A839="","",YEAR(A839))</f>
        <v/>
      </c>
      <c r="G839" s="7" t="n"/>
    </row>
    <row r="840">
      <c r="A840" s="15" t="n"/>
      <c r="B840">
        <f>IF(A840="","",MONTH(A840))</f>
        <v/>
      </c>
      <c r="C840">
        <f>IF(A840="","",YEAR(A840))</f>
        <v/>
      </c>
      <c r="G840" s="7" t="n"/>
    </row>
    <row r="841">
      <c r="A841" s="15" t="n"/>
      <c r="B841">
        <f>IF(A841="","",MONTH(A841))</f>
        <v/>
      </c>
      <c r="C841">
        <f>IF(A841="","",YEAR(A841))</f>
        <v/>
      </c>
      <c r="G841" s="7" t="n"/>
    </row>
    <row r="842">
      <c r="A842" s="15" t="n"/>
      <c r="B842">
        <f>IF(A842="","",MONTH(A842))</f>
        <v/>
      </c>
      <c r="C842">
        <f>IF(A842="","",YEAR(A842))</f>
        <v/>
      </c>
      <c r="G842" s="7" t="n"/>
    </row>
    <row r="843">
      <c r="A843" s="15" t="n"/>
      <c r="B843">
        <f>IF(A843="","",MONTH(A843))</f>
        <v/>
      </c>
      <c r="C843">
        <f>IF(A843="","",YEAR(A843))</f>
        <v/>
      </c>
      <c r="G843" s="7" t="n"/>
    </row>
    <row r="844">
      <c r="A844" s="15" t="n"/>
      <c r="B844">
        <f>IF(A844="","",MONTH(A844))</f>
        <v/>
      </c>
      <c r="C844">
        <f>IF(A844="","",YEAR(A844))</f>
        <v/>
      </c>
      <c r="G844" s="7" t="n"/>
    </row>
    <row r="845">
      <c r="A845" s="15" t="n"/>
      <c r="B845">
        <f>IF(A845="","",MONTH(A845))</f>
        <v/>
      </c>
      <c r="C845">
        <f>IF(A845="","",YEAR(A845))</f>
        <v/>
      </c>
      <c r="G845" s="7" t="n"/>
    </row>
    <row r="846">
      <c r="A846" s="15" t="n"/>
      <c r="B846">
        <f>IF(A846="","",MONTH(A846))</f>
        <v/>
      </c>
      <c r="C846">
        <f>IF(A846="","",YEAR(A846))</f>
        <v/>
      </c>
      <c r="G846" s="7" t="n"/>
    </row>
    <row r="847">
      <c r="A847" s="15" t="n"/>
      <c r="B847">
        <f>IF(A847="","",MONTH(A847))</f>
        <v/>
      </c>
      <c r="C847">
        <f>IF(A847="","",YEAR(A847))</f>
        <v/>
      </c>
      <c r="G847" s="7" t="n"/>
    </row>
    <row r="848">
      <c r="A848" s="15" t="n"/>
      <c r="B848">
        <f>IF(A848="","",MONTH(A848))</f>
        <v/>
      </c>
      <c r="C848">
        <f>IF(A848="","",YEAR(A848))</f>
        <v/>
      </c>
      <c r="G848" s="7" t="n"/>
    </row>
    <row r="849">
      <c r="A849" s="15" t="n"/>
      <c r="B849">
        <f>IF(A849="","",MONTH(A849))</f>
        <v/>
      </c>
      <c r="C849">
        <f>IF(A849="","",YEAR(A849))</f>
        <v/>
      </c>
      <c r="G849" s="7" t="n"/>
    </row>
    <row r="850">
      <c r="A850" s="15" t="n"/>
      <c r="B850">
        <f>IF(A850="","",MONTH(A850))</f>
        <v/>
      </c>
      <c r="C850">
        <f>IF(A850="","",YEAR(A850))</f>
        <v/>
      </c>
      <c r="G850" s="7" t="n"/>
    </row>
    <row r="851">
      <c r="A851" s="15" t="n"/>
      <c r="B851">
        <f>IF(A851="","",MONTH(A851))</f>
        <v/>
      </c>
      <c r="C851">
        <f>IF(A851="","",YEAR(A851))</f>
        <v/>
      </c>
      <c r="G851" s="7" t="n"/>
    </row>
    <row r="852">
      <c r="A852" s="15" t="n"/>
      <c r="B852">
        <f>IF(A852="","",MONTH(A852))</f>
        <v/>
      </c>
      <c r="C852">
        <f>IF(A852="","",YEAR(A852))</f>
        <v/>
      </c>
      <c r="G852" s="7" t="n"/>
    </row>
    <row r="853">
      <c r="A853" s="15" t="n"/>
      <c r="B853">
        <f>IF(A853="","",MONTH(A853))</f>
        <v/>
      </c>
      <c r="C853">
        <f>IF(A853="","",YEAR(A853))</f>
        <v/>
      </c>
      <c r="G853" s="7" t="n"/>
    </row>
    <row r="854">
      <c r="A854" s="15" t="n"/>
      <c r="B854">
        <f>IF(A854="","",MONTH(A854))</f>
        <v/>
      </c>
      <c r="C854">
        <f>IF(A854="","",YEAR(A854))</f>
        <v/>
      </c>
      <c r="G854" s="7" t="n"/>
    </row>
    <row r="855">
      <c r="A855" s="15" t="n"/>
      <c r="B855">
        <f>IF(A855="","",MONTH(A855))</f>
        <v/>
      </c>
      <c r="C855">
        <f>IF(A855="","",YEAR(A855))</f>
        <v/>
      </c>
      <c r="G855" s="7" t="n"/>
    </row>
    <row r="856">
      <c r="A856" s="15" t="n"/>
      <c r="B856">
        <f>IF(A856="","",MONTH(A856))</f>
        <v/>
      </c>
      <c r="C856">
        <f>IF(A856="","",YEAR(A856))</f>
        <v/>
      </c>
      <c r="G856" s="7" t="n"/>
    </row>
    <row r="857">
      <c r="A857" s="15" t="n"/>
      <c r="B857">
        <f>IF(A857="","",MONTH(A857))</f>
        <v/>
      </c>
      <c r="C857">
        <f>IF(A857="","",YEAR(A857))</f>
        <v/>
      </c>
      <c r="G857" s="7" t="n"/>
    </row>
    <row r="858">
      <c r="A858" s="15" t="n"/>
      <c r="B858">
        <f>IF(A858="","",MONTH(A858))</f>
        <v/>
      </c>
      <c r="C858">
        <f>IF(A858="","",YEAR(A858))</f>
        <v/>
      </c>
      <c r="G858" s="7" t="n"/>
    </row>
    <row r="859">
      <c r="A859" s="15" t="n"/>
      <c r="B859">
        <f>IF(A859="","",MONTH(A859))</f>
        <v/>
      </c>
      <c r="C859">
        <f>IF(A859="","",YEAR(A859))</f>
        <v/>
      </c>
      <c r="G859" s="7" t="n"/>
    </row>
    <row r="860">
      <c r="A860" s="15" t="n"/>
      <c r="B860">
        <f>IF(A860="","",MONTH(A860))</f>
        <v/>
      </c>
      <c r="C860">
        <f>IF(A860="","",YEAR(A860))</f>
        <v/>
      </c>
      <c r="G860" s="7" t="n"/>
    </row>
    <row r="861">
      <c r="A861" s="15" t="n"/>
      <c r="B861">
        <f>IF(A861="","",MONTH(A861))</f>
        <v/>
      </c>
      <c r="C861">
        <f>IF(A861="","",YEAR(A861))</f>
        <v/>
      </c>
      <c r="G861" s="7" t="n"/>
    </row>
    <row r="862">
      <c r="A862" s="15" t="n"/>
      <c r="B862">
        <f>IF(A862="","",MONTH(A862))</f>
        <v/>
      </c>
      <c r="C862">
        <f>IF(A862="","",YEAR(A862))</f>
        <v/>
      </c>
      <c r="G862" s="7" t="n"/>
    </row>
    <row r="863">
      <c r="A863" s="15" t="n"/>
      <c r="B863">
        <f>IF(A863="","",MONTH(A863))</f>
        <v/>
      </c>
      <c r="C863">
        <f>IF(A863="","",YEAR(A863))</f>
        <v/>
      </c>
      <c r="G863" s="7" t="n"/>
    </row>
    <row r="864">
      <c r="A864" s="15" t="n"/>
      <c r="B864">
        <f>IF(A864="","",MONTH(A864))</f>
        <v/>
      </c>
      <c r="C864">
        <f>IF(A864="","",YEAR(A864))</f>
        <v/>
      </c>
      <c r="G864" s="7" t="n"/>
    </row>
    <row r="865">
      <c r="A865" s="15" t="n"/>
      <c r="B865">
        <f>IF(A865="","",MONTH(A865))</f>
        <v/>
      </c>
      <c r="C865">
        <f>IF(A865="","",YEAR(A865))</f>
        <v/>
      </c>
      <c r="G865" s="7" t="n"/>
    </row>
    <row r="866">
      <c r="A866" s="15" t="n"/>
      <c r="B866">
        <f>IF(A866="","",MONTH(A866))</f>
        <v/>
      </c>
      <c r="C866">
        <f>IF(A866="","",YEAR(A866))</f>
        <v/>
      </c>
      <c r="G866" s="7" t="n"/>
    </row>
    <row r="867">
      <c r="A867" s="15" t="n"/>
      <c r="B867">
        <f>IF(A867="","",MONTH(A867))</f>
        <v/>
      </c>
      <c r="C867">
        <f>IF(A867="","",YEAR(A867))</f>
        <v/>
      </c>
      <c r="G867" s="7" t="n"/>
    </row>
    <row r="868">
      <c r="A868" s="15" t="n"/>
      <c r="B868">
        <f>IF(A868="","",MONTH(A868))</f>
        <v/>
      </c>
      <c r="C868">
        <f>IF(A868="","",YEAR(A868))</f>
        <v/>
      </c>
      <c r="G868" s="7" t="n"/>
    </row>
    <row r="869">
      <c r="A869" s="15" t="n"/>
      <c r="B869">
        <f>IF(A869="","",MONTH(A869))</f>
        <v/>
      </c>
      <c r="C869">
        <f>IF(A869="","",YEAR(A869))</f>
        <v/>
      </c>
      <c r="G869" s="7" t="n"/>
    </row>
    <row r="870">
      <c r="A870" s="15" t="n"/>
      <c r="B870">
        <f>IF(A870="","",MONTH(A870))</f>
        <v/>
      </c>
      <c r="C870">
        <f>IF(A870="","",YEAR(A870))</f>
        <v/>
      </c>
      <c r="G870" s="7" t="n"/>
    </row>
    <row r="871">
      <c r="A871" s="15" t="n"/>
      <c r="B871">
        <f>IF(A871="","",MONTH(A871))</f>
        <v/>
      </c>
      <c r="C871">
        <f>IF(A871="","",YEAR(A871))</f>
        <v/>
      </c>
      <c r="G871" s="7" t="n"/>
    </row>
    <row r="872">
      <c r="A872" s="15" t="n"/>
      <c r="B872">
        <f>IF(A872="","",MONTH(A872))</f>
        <v/>
      </c>
      <c r="C872">
        <f>IF(A872="","",YEAR(A872))</f>
        <v/>
      </c>
      <c r="G872" s="7" t="n"/>
    </row>
    <row r="873">
      <c r="A873" s="15" t="n"/>
      <c r="B873">
        <f>IF(A873="","",MONTH(A873))</f>
        <v/>
      </c>
      <c r="C873">
        <f>IF(A873="","",YEAR(A873))</f>
        <v/>
      </c>
      <c r="G873" s="7" t="n"/>
    </row>
    <row r="874">
      <c r="A874" s="15" t="n"/>
      <c r="B874">
        <f>IF(A874="","",MONTH(A874))</f>
        <v/>
      </c>
      <c r="C874">
        <f>IF(A874="","",YEAR(A874))</f>
        <v/>
      </c>
      <c r="G874" s="7" t="n"/>
    </row>
    <row r="875">
      <c r="A875" s="15" t="n"/>
      <c r="B875">
        <f>IF(A875="","",MONTH(A875))</f>
        <v/>
      </c>
      <c r="C875">
        <f>IF(A875="","",YEAR(A875))</f>
        <v/>
      </c>
      <c r="G875" s="7" t="n"/>
    </row>
    <row r="876">
      <c r="A876" s="15" t="n"/>
      <c r="B876">
        <f>IF(A876="","",MONTH(A876))</f>
        <v/>
      </c>
      <c r="C876">
        <f>IF(A876="","",YEAR(A876))</f>
        <v/>
      </c>
      <c r="G876" s="7" t="n"/>
    </row>
    <row r="877">
      <c r="A877" s="15" t="n"/>
      <c r="B877">
        <f>IF(A877="","",MONTH(A877))</f>
        <v/>
      </c>
      <c r="C877">
        <f>IF(A877="","",YEAR(A877))</f>
        <v/>
      </c>
      <c r="G877" s="7" t="n"/>
    </row>
    <row r="878">
      <c r="A878" s="15" t="n"/>
      <c r="B878">
        <f>IF(A878="","",MONTH(A878))</f>
        <v/>
      </c>
      <c r="C878">
        <f>IF(A878="","",YEAR(A878))</f>
        <v/>
      </c>
      <c r="G878" s="7" t="n"/>
    </row>
    <row r="879">
      <c r="A879" s="15" t="n"/>
      <c r="B879">
        <f>IF(A879="","",MONTH(A879))</f>
        <v/>
      </c>
      <c r="C879">
        <f>IF(A879="","",YEAR(A879))</f>
        <v/>
      </c>
      <c r="G879" s="7" t="n"/>
    </row>
    <row r="880">
      <c r="A880" s="15" t="n"/>
      <c r="B880">
        <f>IF(A880="","",MONTH(A880))</f>
        <v/>
      </c>
      <c r="C880">
        <f>IF(A880="","",YEAR(A880))</f>
        <v/>
      </c>
      <c r="G880" s="7" t="n"/>
    </row>
    <row r="881">
      <c r="A881" s="15" t="n"/>
      <c r="B881">
        <f>IF(A881="","",MONTH(A881))</f>
        <v/>
      </c>
      <c r="C881">
        <f>IF(A881="","",YEAR(A881))</f>
        <v/>
      </c>
      <c r="G881" s="7" t="n"/>
    </row>
    <row r="882">
      <c r="A882" s="15" t="n"/>
      <c r="B882">
        <f>IF(A882="","",MONTH(A882))</f>
        <v/>
      </c>
      <c r="C882">
        <f>IF(A882="","",YEAR(A882))</f>
        <v/>
      </c>
      <c r="G882" s="7" t="n"/>
    </row>
    <row r="883">
      <c r="A883" s="15" t="n"/>
      <c r="B883">
        <f>IF(A883="","",MONTH(A883))</f>
        <v/>
      </c>
      <c r="C883">
        <f>IF(A883="","",YEAR(A883))</f>
        <v/>
      </c>
      <c r="G883" s="7" t="n"/>
    </row>
    <row r="884">
      <c r="A884" s="15" t="n"/>
      <c r="B884">
        <f>IF(A884="","",MONTH(A884))</f>
        <v/>
      </c>
      <c r="C884">
        <f>IF(A884="","",YEAR(A884))</f>
        <v/>
      </c>
      <c r="G884" s="7" t="n"/>
    </row>
    <row r="885">
      <c r="A885" s="15" t="n"/>
      <c r="B885">
        <f>IF(A885="","",MONTH(A885))</f>
        <v/>
      </c>
      <c r="C885">
        <f>IF(A885="","",YEAR(A885))</f>
        <v/>
      </c>
      <c r="G885" s="7" t="n"/>
    </row>
    <row r="886">
      <c r="A886" s="15" t="n"/>
      <c r="B886">
        <f>IF(A886="","",MONTH(A886))</f>
        <v/>
      </c>
      <c r="C886">
        <f>IF(A886="","",YEAR(A886))</f>
        <v/>
      </c>
      <c r="G886" s="7" t="n"/>
    </row>
    <row r="887">
      <c r="A887" s="15" t="n"/>
      <c r="B887">
        <f>IF(A887="","",MONTH(A887))</f>
        <v/>
      </c>
      <c r="C887">
        <f>IF(A887="","",YEAR(A887))</f>
        <v/>
      </c>
      <c r="G887" s="7" t="n"/>
    </row>
    <row r="888">
      <c r="A888" s="15" t="n"/>
      <c r="B888">
        <f>IF(A888="","",MONTH(A888))</f>
        <v/>
      </c>
      <c r="C888">
        <f>IF(A888="","",YEAR(A888))</f>
        <v/>
      </c>
      <c r="G888" s="7" t="n"/>
    </row>
    <row r="889">
      <c r="A889" s="15" t="n"/>
      <c r="B889">
        <f>IF(A889="","",MONTH(A889))</f>
        <v/>
      </c>
      <c r="C889">
        <f>IF(A889="","",YEAR(A889))</f>
        <v/>
      </c>
      <c r="G889" s="7" t="n"/>
    </row>
    <row r="890">
      <c r="A890" s="15" t="n"/>
      <c r="B890">
        <f>IF(A890="","",MONTH(A890))</f>
        <v/>
      </c>
      <c r="C890">
        <f>IF(A890="","",YEAR(A890))</f>
        <v/>
      </c>
      <c r="G890" s="7" t="n"/>
    </row>
    <row r="891">
      <c r="A891" s="15" t="n"/>
      <c r="B891">
        <f>IF(A891="","",MONTH(A891))</f>
        <v/>
      </c>
      <c r="C891">
        <f>IF(A891="","",YEAR(A891))</f>
        <v/>
      </c>
      <c r="G891" s="7" t="n"/>
    </row>
    <row r="892">
      <c r="A892" s="15" t="n"/>
      <c r="B892">
        <f>IF(A892="","",MONTH(A892))</f>
        <v/>
      </c>
      <c r="C892">
        <f>IF(A892="","",YEAR(A892))</f>
        <v/>
      </c>
      <c r="G892" s="7" t="n"/>
    </row>
    <row r="893">
      <c r="A893" s="15" t="n"/>
      <c r="B893">
        <f>IF(A893="","",MONTH(A893))</f>
        <v/>
      </c>
      <c r="C893">
        <f>IF(A893="","",YEAR(A893))</f>
        <v/>
      </c>
      <c r="G893" s="7" t="n"/>
    </row>
    <row r="894">
      <c r="A894" s="15" t="n"/>
      <c r="B894">
        <f>IF(A894="","",MONTH(A894))</f>
        <v/>
      </c>
      <c r="C894">
        <f>IF(A894="","",YEAR(A894))</f>
        <v/>
      </c>
      <c r="G894" s="7" t="n"/>
    </row>
    <row r="895">
      <c r="A895" s="15" t="n"/>
      <c r="B895">
        <f>IF(A895="","",MONTH(A895))</f>
        <v/>
      </c>
      <c r="C895">
        <f>IF(A895="","",YEAR(A895))</f>
        <v/>
      </c>
      <c r="G895" s="7" t="n"/>
    </row>
    <row r="896">
      <c r="A896" s="15" t="n"/>
      <c r="B896">
        <f>IF(A896="","",MONTH(A896))</f>
        <v/>
      </c>
      <c r="C896">
        <f>IF(A896="","",YEAR(A896))</f>
        <v/>
      </c>
      <c r="G896" s="7" t="n"/>
    </row>
    <row r="897">
      <c r="A897" s="15" t="n"/>
      <c r="B897">
        <f>IF(A897="","",MONTH(A897))</f>
        <v/>
      </c>
      <c r="C897">
        <f>IF(A897="","",YEAR(A897))</f>
        <v/>
      </c>
      <c r="G897" s="7" t="n"/>
    </row>
    <row r="898">
      <c r="A898" s="15" t="n"/>
      <c r="B898">
        <f>IF(A898="","",MONTH(A898))</f>
        <v/>
      </c>
      <c r="C898">
        <f>IF(A898="","",YEAR(A898))</f>
        <v/>
      </c>
      <c r="G898" s="7" t="n"/>
    </row>
    <row r="899">
      <c r="A899" s="15" t="n"/>
      <c r="B899">
        <f>IF(A899="","",MONTH(A899))</f>
        <v/>
      </c>
      <c r="C899">
        <f>IF(A899="","",YEAR(A899))</f>
        <v/>
      </c>
      <c r="G899" s="7" t="n"/>
    </row>
    <row r="900">
      <c r="A900" s="15" t="n"/>
      <c r="B900">
        <f>IF(A900="","",MONTH(A900))</f>
        <v/>
      </c>
      <c r="C900">
        <f>IF(A900="","",YEAR(A900))</f>
        <v/>
      </c>
      <c r="G900" s="7" t="n"/>
    </row>
    <row r="901">
      <c r="A901" s="15" t="n"/>
      <c r="B901">
        <f>IF(A901="","",MONTH(A901))</f>
        <v/>
      </c>
      <c r="C901">
        <f>IF(A901="","",YEAR(A901))</f>
        <v/>
      </c>
      <c r="G901" s="7" t="n"/>
    </row>
    <row r="902">
      <c r="A902" s="15" t="n"/>
      <c r="B902">
        <f>IF(A902="","",MONTH(A902))</f>
        <v/>
      </c>
      <c r="C902">
        <f>IF(A902="","",YEAR(A902))</f>
        <v/>
      </c>
      <c r="G902" s="7" t="n"/>
    </row>
    <row r="903">
      <c r="A903" s="15" t="n"/>
      <c r="B903">
        <f>IF(A903="","",MONTH(A903))</f>
        <v/>
      </c>
      <c r="C903">
        <f>IF(A903="","",YEAR(A903))</f>
        <v/>
      </c>
      <c r="G903" s="7" t="n"/>
    </row>
    <row r="904">
      <c r="A904" s="15" t="n"/>
      <c r="B904">
        <f>IF(A904="","",MONTH(A904))</f>
        <v/>
      </c>
      <c r="C904">
        <f>IF(A904="","",YEAR(A904))</f>
        <v/>
      </c>
      <c r="G904" s="7" t="n"/>
    </row>
    <row r="905">
      <c r="A905" s="15" t="n"/>
      <c r="B905">
        <f>IF(A905="","",MONTH(A905))</f>
        <v/>
      </c>
      <c r="C905">
        <f>IF(A905="","",YEAR(A905))</f>
        <v/>
      </c>
      <c r="G905" s="7" t="n"/>
    </row>
    <row r="906">
      <c r="A906" s="15" t="n"/>
      <c r="B906">
        <f>IF(A906="","",MONTH(A906))</f>
        <v/>
      </c>
      <c r="C906">
        <f>IF(A906="","",YEAR(A906))</f>
        <v/>
      </c>
      <c r="G906" s="7" t="n"/>
    </row>
    <row r="907">
      <c r="A907" s="15" t="n"/>
      <c r="B907">
        <f>IF(A907="","",MONTH(A907))</f>
        <v/>
      </c>
      <c r="C907">
        <f>IF(A907="","",YEAR(A907))</f>
        <v/>
      </c>
      <c r="G907" s="7" t="n"/>
    </row>
    <row r="908">
      <c r="A908" s="15" t="n"/>
      <c r="B908">
        <f>IF(A908="","",MONTH(A908))</f>
        <v/>
      </c>
      <c r="C908">
        <f>IF(A908="","",YEAR(A908))</f>
        <v/>
      </c>
      <c r="G908" s="7" t="n"/>
    </row>
    <row r="909">
      <c r="A909" s="15" t="n"/>
      <c r="B909">
        <f>IF(A909="","",MONTH(A909))</f>
        <v/>
      </c>
      <c r="C909">
        <f>IF(A909="","",YEAR(A909))</f>
        <v/>
      </c>
      <c r="G909" s="7" t="n"/>
    </row>
    <row r="910">
      <c r="A910" s="15" t="n"/>
      <c r="B910">
        <f>IF(A910="","",MONTH(A910))</f>
        <v/>
      </c>
      <c r="C910">
        <f>IF(A910="","",YEAR(A910))</f>
        <v/>
      </c>
      <c r="G910" s="7" t="n"/>
    </row>
    <row r="911">
      <c r="A911" s="15" t="n"/>
      <c r="B911">
        <f>IF(A911="","",MONTH(A911))</f>
        <v/>
      </c>
      <c r="C911">
        <f>IF(A911="","",YEAR(A911))</f>
        <v/>
      </c>
      <c r="G911" s="7" t="n"/>
    </row>
    <row r="912">
      <c r="A912" s="15" t="n"/>
      <c r="B912">
        <f>IF(A912="","",MONTH(A912))</f>
        <v/>
      </c>
      <c r="C912">
        <f>IF(A912="","",YEAR(A912))</f>
        <v/>
      </c>
      <c r="G912" s="7" t="n"/>
    </row>
    <row r="913">
      <c r="A913" s="15" t="n"/>
      <c r="B913">
        <f>IF(A913="","",MONTH(A913))</f>
        <v/>
      </c>
      <c r="C913">
        <f>IF(A913="","",YEAR(A913))</f>
        <v/>
      </c>
      <c r="G913" s="7" t="n"/>
    </row>
    <row r="914">
      <c r="A914" s="15" t="n"/>
      <c r="B914">
        <f>IF(A914="","",MONTH(A914))</f>
        <v/>
      </c>
      <c r="C914">
        <f>IF(A914="","",YEAR(A914))</f>
        <v/>
      </c>
      <c r="G914" s="7" t="n"/>
    </row>
    <row r="915">
      <c r="A915" s="15" t="n"/>
      <c r="B915">
        <f>IF(A915="","",MONTH(A915))</f>
        <v/>
      </c>
      <c r="C915">
        <f>IF(A915="","",YEAR(A915))</f>
        <v/>
      </c>
      <c r="G915" s="7" t="n"/>
    </row>
    <row r="916">
      <c r="A916" s="15" t="n"/>
      <c r="B916">
        <f>IF(A916="","",MONTH(A916))</f>
        <v/>
      </c>
      <c r="C916">
        <f>IF(A916="","",YEAR(A916))</f>
        <v/>
      </c>
      <c r="G916" s="7" t="n"/>
    </row>
    <row r="917">
      <c r="A917" s="15" t="n"/>
      <c r="B917">
        <f>IF(A917="","",MONTH(A917))</f>
        <v/>
      </c>
      <c r="C917">
        <f>IF(A917="","",YEAR(A917))</f>
        <v/>
      </c>
      <c r="G917" s="7" t="n"/>
    </row>
    <row r="918">
      <c r="A918" s="15" t="n"/>
      <c r="B918">
        <f>IF(A918="","",MONTH(A918))</f>
        <v/>
      </c>
      <c r="C918">
        <f>IF(A918="","",YEAR(A918))</f>
        <v/>
      </c>
      <c r="G918" s="7" t="n"/>
    </row>
    <row r="919">
      <c r="A919" s="15" t="n"/>
      <c r="B919">
        <f>IF(A919="","",MONTH(A919))</f>
        <v/>
      </c>
      <c r="C919">
        <f>IF(A919="","",YEAR(A919))</f>
        <v/>
      </c>
      <c r="G919" s="7" t="n"/>
    </row>
    <row r="920">
      <c r="A920" s="15" t="n"/>
      <c r="B920">
        <f>IF(A920="","",MONTH(A920))</f>
        <v/>
      </c>
      <c r="C920">
        <f>IF(A920="","",YEAR(A920))</f>
        <v/>
      </c>
      <c r="G920" s="7" t="n"/>
    </row>
    <row r="921">
      <c r="A921" s="15" t="n"/>
      <c r="B921">
        <f>IF(A921="","",MONTH(A921))</f>
        <v/>
      </c>
      <c r="C921">
        <f>IF(A921="","",YEAR(A921))</f>
        <v/>
      </c>
      <c r="G921" s="7" t="n"/>
    </row>
    <row r="922">
      <c r="A922" s="15" t="n"/>
      <c r="B922">
        <f>IF(A922="","",MONTH(A922))</f>
        <v/>
      </c>
      <c r="C922">
        <f>IF(A922="","",YEAR(A922))</f>
        <v/>
      </c>
      <c r="G922" s="7" t="n"/>
    </row>
    <row r="923">
      <c r="A923" s="15" t="n"/>
      <c r="B923">
        <f>IF(A923="","",MONTH(A923))</f>
        <v/>
      </c>
      <c r="C923">
        <f>IF(A923="","",YEAR(A923))</f>
        <v/>
      </c>
      <c r="G923" s="7" t="n"/>
    </row>
    <row r="924">
      <c r="A924" s="15" t="n"/>
      <c r="B924">
        <f>IF(A924="","",MONTH(A924))</f>
        <v/>
      </c>
      <c r="C924">
        <f>IF(A924="","",YEAR(A924))</f>
        <v/>
      </c>
      <c r="G924" s="7" t="n"/>
    </row>
    <row r="925">
      <c r="A925" s="15" t="n"/>
      <c r="B925">
        <f>IF(A925="","",MONTH(A925))</f>
        <v/>
      </c>
      <c r="C925">
        <f>IF(A925="","",YEAR(A925))</f>
        <v/>
      </c>
      <c r="G925" s="7" t="n"/>
    </row>
    <row r="926">
      <c r="A926" s="15" t="n"/>
      <c r="B926">
        <f>IF(A926="","",MONTH(A926))</f>
        <v/>
      </c>
      <c r="C926">
        <f>IF(A926="","",YEAR(A926))</f>
        <v/>
      </c>
      <c r="G926" s="7" t="n"/>
    </row>
    <row r="927">
      <c r="A927" s="15" t="n"/>
      <c r="B927">
        <f>IF(A927="","",MONTH(A927))</f>
        <v/>
      </c>
      <c r="C927">
        <f>IF(A927="","",YEAR(A927))</f>
        <v/>
      </c>
      <c r="G927" s="7" t="n"/>
    </row>
    <row r="928">
      <c r="A928" s="15" t="n"/>
      <c r="B928">
        <f>IF(A928="","",MONTH(A928))</f>
        <v/>
      </c>
      <c r="C928">
        <f>IF(A928="","",YEAR(A928))</f>
        <v/>
      </c>
      <c r="G928" s="7" t="n"/>
    </row>
    <row r="929">
      <c r="A929" s="15" t="n"/>
      <c r="B929">
        <f>IF(A929="","",MONTH(A929))</f>
        <v/>
      </c>
      <c r="C929">
        <f>IF(A929="","",YEAR(A929))</f>
        <v/>
      </c>
      <c r="G929" s="7" t="n"/>
    </row>
    <row r="930">
      <c r="A930" s="15" t="n"/>
      <c r="B930">
        <f>IF(A930="","",MONTH(A930))</f>
        <v/>
      </c>
      <c r="C930">
        <f>IF(A930="","",YEAR(A930))</f>
        <v/>
      </c>
      <c r="G930" s="7" t="n"/>
    </row>
    <row r="931">
      <c r="A931" s="15" t="n"/>
      <c r="B931">
        <f>IF(A931="","",MONTH(A931))</f>
        <v/>
      </c>
      <c r="C931">
        <f>IF(A931="","",YEAR(A931))</f>
        <v/>
      </c>
      <c r="G931" s="7" t="n"/>
    </row>
    <row r="932">
      <c r="A932" s="15" t="n"/>
      <c r="B932">
        <f>IF(A932="","",MONTH(A932))</f>
        <v/>
      </c>
      <c r="C932">
        <f>IF(A932="","",YEAR(A932))</f>
        <v/>
      </c>
      <c r="G932" s="7" t="n"/>
    </row>
    <row r="933">
      <c r="A933" s="15" t="n"/>
      <c r="B933">
        <f>IF(A933="","",MONTH(A933))</f>
        <v/>
      </c>
      <c r="C933">
        <f>IF(A933="","",YEAR(A933))</f>
        <v/>
      </c>
      <c r="G933" s="7" t="n"/>
    </row>
    <row r="934">
      <c r="A934" s="15" t="n"/>
      <c r="B934">
        <f>IF(A934="","",MONTH(A934))</f>
        <v/>
      </c>
      <c r="C934">
        <f>IF(A934="","",YEAR(A934))</f>
        <v/>
      </c>
      <c r="G934" s="7" t="n"/>
    </row>
    <row r="935">
      <c r="A935" s="15" t="n"/>
      <c r="B935">
        <f>IF(A935="","",MONTH(A935))</f>
        <v/>
      </c>
      <c r="C935">
        <f>IF(A935="","",YEAR(A935))</f>
        <v/>
      </c>
      <c r="G935" s="7" t="n"/>
    </row>
    <row r="936">
      <c r="A936" s="15" t="n"/>
      <c r="B936">
        <f>IF(A936="","",MONTH(A936))</f>
        <v/>
      </c>
      <c r="C936">
        <f>IF(A936="","",YEAR(A936))</f>
        <v/>
      </c>
      <c r="G936" s="7" t="n"/>
    </row>
    <row r="937">
      <c r="A937" s="15" t="n"/>
      <c r="B937">
        <f>IF(A937="","",MONTH(A937))</f>
        <v/>
      </c>
      <c r="C937">
        <f>IF(A937="","",YEAR(A937))</f>
        <v/>
      </c>
      <c r="G937" s="7" t="n"/>
    </row>
    <row r="938">
      <c r="A938" s="15" t="n"/>
      <c r="B938">
        <f>IF(A938="","",MONTH(A938))</f>
        <v/>
      </c>
      <c r="C938">
        <f>IF(A938="","",YEAR(A938))</f>
        <v/>
      </c>
      <c r="G938" s="7" t="n"/>
    </row>
    <row r="939">
      <c r="A939" s="15" t="n"/>
      <c r="B939">
        <f>IF(A939="","",MONTH(A939))</f>
        <v/>
      </c>
      <c r="C939">
        <f>IF(A939="","",YEAR(A939))</f>
        <v/>
      </c>
      <c r="G939" s="7" t="n"/>
    </row>
    <row r="940">
      <c r="A940" s="15" t="n"/>
      <c r="B940">
        <f>IF(A940="","",MONTH(A940))</f>
        <v/>
      </c>
      <c r="C940">
        <f>IF(A940="","",YEAR(A940))</f>
        <v/>
      </c>
      <c r="G940" s="7" t="n"/>
    </row>
    <row r="941">
      <c r="A941" s="15" t="n"/>
      <c r="B941">
        <f>IF(A941="","",MONTH(A941))</f>
        <v/>
      </c>
      <c r="C941">
        <f>IF(A941="","",YEAR(A941))</f>
        <v/>
      </c>
      <c r="G941" s="7" t="n"/>
    </row>
    <row r="942">
      <c r="A942" s="15" t="n"/>
      <c r="B942">
        <f>IF(A942="","",MONTH(A942))</f>
        <v/>
      </c>
      <c r="C942">
        <f>IF(A942="","",YEAR(A942))</f>
        <v/>
      </c>
      <c r="G942" s="7" t="n"/>
    </row>
    <row r="943">
      <c r="A943" s="15" t="n"/>
      <c r="B943">
        <f>IF(A943="","",MONTH(A943))</f>
        <v/>
      </c>
      <c r="C943">
        <f>IF(A943="","",YEAR(A943))</f>
        <v/>
      </c>
      <c r="G943" s="7" t="n"/>
    </row>
    <row r="944">
      <c r="A944" s="15" t="n"/>
      <c r="B944">
        <f>IF(A944="","",MONTH(A944))</f>
        <v/>
      </c>
      <c r="C944">
        <f>IF(A944="","",YEAR(A944))</f>
        <v/>
      </c>
      <c r="G944" s="7" t="n"/>
    </row>
    <row r="945">
      <c r="A945" s="15" t="n"/>
      <c r="B945">
        <f>IF(A945="","",MONTH(A945))</f>
        <v/>
      </c>
      <c r="C945">
        <f>IF(A945="","",YEAR(A945))</f>
        <v/>
      </c>
      <c r="G945" s="7" t="n"/>
    </row>
    <row r="946">
      <c r="A946" s="15" t="n"/>
      <c r="B946">
        <f>IF(A946="","",MONTH(A946))</f>
        <v/>
      </c>
      <c r="C946">
        <f>IF(A946="","",YEAR(A946))</f>
        <v/>
      </c>
      <c r="G946" s="7" t="n"/>
    </row>
    <row r="947">
      <c r="A947" s="15" t="n"/>
      <c r="B947">
        <f>IF(A947="","",MONTH(A947))</f>
        <v/>
      </c>
      <c r="C947">
        <f>IF(A947="","",YEAR(A947))</f>
        <v/>
      </c>
      <c r="G947" s="7" t="n"/>
    </row>
    <row r="948">
      <c r="A948" s="15" t="n"/>
      <c r="B948">
        <f>IF(A948="","",MONTH(A948))</f>
        <v/>
      </c>
      <c r="C948">
        <f>IF(A948="","",YEAR(A948))</f>
        <v/>
      </c>
      <c r="G948" s="7" t="n"/>
    </row>
    <row r="949">
      <c r="A949" s="15" t="n"/>
      <c r="B949">
        <f>IF(A949="","",MONTH(A949))</f>
        <v/>
      </c>
      <c r="C949">
        <f>IF(A949="","",YEAR(A949))</f>
        <v/>
      </c>
      <c r="G949" s="7" t="n"/>
    </row>
    <row r="950">
      <c r="A950" s="15" t="n"/>
      <c r="B950">
        <f>IF(A950="","",MONTH(A950))</f>
        <v/>
      </c>
      <c r="C950">
        <f>IF(A950="","",YEAR(A950))</f>
        <v/>
      </c>
      <c r="G950" s="7" t="n"/>
    </row>
    <row r="951">
      <c r="A951" s="15" t="n"/>
      <c r="B951">
        <f>IF(A951="","",MONTH(A951))</f>
        <v/>
      </c>
      <c r="C951">
        <f>IF(A951="","",YEAR(A951))</f>
        <v/>
      </c>
      <c r="G951" s="7" t="n"/>
    </row>
    <row r="952">
      <c r="A952" s="15" t="n"/>
      <c r="B952">
        <f>IF(A952="","",MONTH(A952))</f>
        <v/>
      </c>
      <c r="C952">
        <f>IF(A952="","",YEAR(A952))</f>
        <v/>
      </c>
      <c r="G952" s="7" t="n"/>
    </row>
    <row r="953">
      <c r="A953" s="15" t="n"/>
      <c r="B953">
        <f>IF(A953="","",MONTH(A953))</f>
        <v/>
      </c>
      <c r="C953">
        <f>IF(A953="","",YEAR(A953))</f>
        <v/>
      </c>
      <c r="G953" s="7" t="n"/>
    </row>
    <row r="954">
      <c r="A954" s="15" t="n"/>
      <c r="B954">
        <f>IF(A954="","",MONTH(A954))</f>
        <v/>
      </c>
      <c r="C954">
        <f>IF(A954="","",YEAR(A954))</f>
        <v/>
      </c>
      <c r="G954" s="7" t="n"/>
    </row>
    <row r="955">
      <c r="A955" s="15" t="n"/>
      <c r="B955">
        <f>IF(A955="","",MONTH(A955))</f>
        <v/>
      </c>
      <c r="C955">
        <f>IF(A955="","",YEAR(A955))</f>
        <v/>
      </c>
      <c r="G955" s="7" t="n"/>
    </row>
    <row r="956">
      <c r="A956" s="15" t="n"/>
      <c r="B956">
        <f>IF(A956="","",MONTH(A956))</f>
        <v/>
      </c>
      <c r="C956">
        <f>IF(A956="","",YEAR(A956))</f>
        <v/>
      </c>
      <c r="G956" s="7" t="n"/>
    </row>
    <row r="957">
      <c r="A957" s="15" t="n"/>
      <c r="B957">
        <f>IF(A957="","",MONTH(A957))</f>
        <v/>
      </c>
      <c r="C957">
        <f>IF(A957="","",YEAR(A957))</f>
        <v/>
      </c>
      <c r="G957" s="7" t="n"/>
    </row>
    <row r="958">
      <c r="A958" s="15" t="n"/>
      <c r="B958">
        <f>IF(A958="","",MONTH(A958))</f>
        <v/>
      </c>
      <c r="C958">
        <f>IF(A958="","",YEAR(A958))</f>
        <v/>
      </c>
      <c r="G958" s="7" t="n"/>
    </row>
    <row r="959">
      <c r="A959" s="15" t="n"/>
      <c r="B959">
        <f>IF(A959="","",MONTH(A959))</f>
        <v/>
      </c>
      <c r="C959">
        <f>IF(A959="","",YEAR(A959))</f>
        <v/>
      </c>
      <c r="G959" s="7" t="n"/>
    </row>
    <row r="960">
      <c r="A960" s="15" t="n"/>
      <c r="B960">
        <f>IF(A960="","",MONTH(A960))</f>
        <v/>
      </c>
      <c r="C960">
        <f>IF(A960="","",YEAR(A960))</f>
        <v/>
      </c>
      <c r="G960" s="7" t="n"/>
    </row>
    <row r="961">
      <c r="A961" s="15" t="n"/>
      <c r="B961">
        <f>IF(A961="","",MONTH(A961))</f>
        <v/>
      </c>
      <c r="C961">
        <f>IF(A961="","",YEAR(A961))</f>
        <v/>
      </c>
      <c r="G961" s="7" t="n"/>
    </row>
    <row r="962">
      <c r="A962" s="15" t="n"/>
      <c r="B962">
        <f>IF(A962="","",MONTH(A962))</f>
        <v/>
      </c>
      <c r="C962">
        <f>IF(A962="","",YEAR(A962))</f>
        <v/>
      </c>
      <c r="G962" s="7" t="n"/>
    </row>
    <row r="963">
      <c r="A963" s="15" t="n"/>
      <c r="B963">
        <f>IF(A963="","",MONTH(A963))</f>
        <v/>
      </c>
      <c r="C963">
        <f>IF(A963="","",YEAR(A963))</f>
        <v/>
      </c>
      <c r="G963" s="7" t="n"/>
    </row>
    <row r="964">
      <c r="A964" s="15" t="n"/>
      <c r="B964">
        <f>IF(A964="","",MONTH(A964))</f>
        <v/>
      </c>
      <c r="C964">
        <f>IF(A964="","",YEAR(A964))</f>
        <v/>
      </c>
      <c r="G964" s="7" t="n"/>
    </row>
    <row r="965">
      <c r="A965" s="15" t="n"/>
      <c r="B965">
        <f>IF(A965="","",MONTH(A965))</f>
        <v/>
      </c>
      <c r="C965">
        <f>IF(A965="","",YEAR(A965))</f>
        <v/>
      </c>
      <c r="G965" s="7" t="n"/>
    </row>
    <row r="966">
      <c r="A966" s="15" t="n"/>
      <c r="B966">
        <f>IF(A966="","",MONTH(A966))</f>
        <v/>
      </c>
      <c r="C966">
        <f>IF(A966="","",YEAR(A966))</f>
        <v/>
      </c>
      <c r="G966" s="7" t="n"/>
    </row>
    <row r="967">
      <c r="A967" s="15" t="n"/>
      <c r="B967">
        <f>IF(A967="","",MONTH(A967))</f>
        <v/>
      </c>
      <c r="C967">
        <f>IF(A967="","",YEAR(A967))</f>
        <v/>
      </c>
      <c r="G967" s="7" t="n"/>
    </row>
    <row r="968">
      <c r="A968" s="15" t="n"/>
      <c r="B968">
        <f>IF(A968="","",MONTH(A968))</f>
        <v/>
      </c>
      <c r="C968">
        <f>IF(A968="","",YEAR(A968))</f>
        <v/>
      </c>
      <c r="G968" s="7" t="n"/>
    </row>
    <row r="969">
      <c r="A969" s="15" t="n"/>
      <c r="B969">
        <f>IF(A969="","",MONTH(A969))</f>
        <v/>
      </c>
      <c r="C969">
        <f>IF(A969="","",YEAR(A969))</f>
        <v/>
      </c>
      <c r="G969" s="7" t="n"/>
    </row>
    <row r="970">
      <c r="A970" s="15" t="n"/>
      <c r="B970">
        <f>IF(A970="","",MONTH(A970))</f>
        <v/>
      </c>
      <c r="C970">
        <f>IF(A970="","",YEAR(A970))</f>
        <v/>
      </c>
      <c r="G970" s="7" t="n"/>
    </row>
    <row r="971">
      <c r="A971" s="15" t="n"/>
      <c r="B971">
        <f>IF(A971="","",MONTH(A971))</f>
        <v/>
      </c>
      <c r="C971">
        <f>IF(A971="","",YEAR(A971))</f>
        <v/>
      </c>
      <c r="G971" s="7" t="n"/>
    </row>
    <row r="972">
      <c r="A972" s="15" t="n"/>
      <c r="B972">
        <f>IF(A972="","",MONTH(A972))</f>
        <v/>
      </c>
      <c r="C972">
        <f>IF(A972="","",YEAR(A972))</f>
        <v/>
      </c>
      <c r="G972" s="7" t="n"/>
    </row>
    <row r="973">
      <c r="A973" s="15" t="n"/>
      <c r="B973">
        <f>IF(A973="","",MONTH(A973))</f>
        <v/>
      </c>
      <c r="C973">
        <f>IF(A973="","",YEAR(A973))</f>
        <v/>
      </c>
      <c r="G973" s="7" t="n"/>
    </row>
    <row r="974">
      <c r="A974" s="15" t="n"/>
      <c r="B974">
        <f>IF(A974="","",MONTH(A974))</f>
        <v/>
      </c>
      <c r="C974">
        <f>IF(A974="","",YEAR(A974))</f>
        <v/>
      </c>
      <c r="G974" s="7" t="n"/>
    </row>
    <row r="975">
      <c r="A975" s="15" t="n"/>
      <c r="B975">
        <f>IF(A975="","",MONTH(A975))</f>
        <v/>
      </c>
      <c r="C975">
        <f>IF(A975="","",YEAR(A975))</f>
        <v/>
      </c>
      <c r="G975" s="7" t="n"/>
    </row>
    <row r="976">
      <c r="A976" s="15" t="n"/>
      <c r="B976">
        <f>IF(A976="","",MONTH(A976))</f>
        <v/>
      </c>
      <c r="C976">
        <f>IF(A976="","",YEAR(A976))</f>
        <v/>
      </c>
      <c r="G976" s="7" t="n"/>
    </row>
    <row r="977">
      <c r="A977" s="15" t="n"/>
      <c r="B977">
        <f>IF(A977="","",MONTH(A977))</f>
        <v/>
      </c>
      <c r="C977">
        <f>IF(A977="","",YEAR(A977))</f>
        <v/>
      </c>
      <c r="G977" s="7" t="n"/>
    </row>
    <row r="978">
      <c r="A978" s="15" t="n"/>
      <c r="B978">
        <f>IF(A978="","",MONTH(A978))</f>
        <v/>
      </c>
      <c r="C978">
        <f>IF(A978="","",YEAR(A978))</f>
        <v/>
      </c>
      <c r="G978" s="7" t="n"/>
    </row>
    <row r="979">
      <c r="A979" s="15" t="n"/>
      <c r="B979">
        <f>IF(A979="","",MONTH(A979))</f>
        <v/>
      </c>
      <c r="C979">
        <f>IF(A979="","",YEAR(A979))</f>
        <v/>
      </c>
      <c r="G979" s="7" t="n"/>
    </row>
    <row r="980">
      <c r="A980" s="15" t="n"/>
      <c r="B980">
        <f>IF(A980="","",MONTH(A980))</f>
        <v/>
      </c>
      <c r="C980">
        <f>IF(A980="","",YEAR(A980))</f>
        <v/>
      </c>
      <c r="G980" s="7" t="n"/>
    </row>
    <row r="981">
      <c r="A981" s="15" t="n"/>
      <c r="B981">
        <f>IF(A981="","",MONTH(A981))</f>
        <v/>
      </c>
      <c r="C981">
        <f>IF(A981="","",YEAR(A981))</f>
        <v/>
      </c>
      <c r="G981" s="7" t="n"/>
    </row>
    <row r="982">
      <c r="A982" s="15" t="n"/>
      <c r="B982">
        <f>IF(A982="","",MONTH(A982))</f>
        <v/>
      </c>
      <c r="C982">
        <f>IF(A982="","",YEAR(A982))</f>
        <v/>
      </c>
      <c r="G982" s="7" t="n"/>
    </row>
    <row r="983">
      <c r="A983" s="15" t="n"/>
      <c r="B983">
        <f>IF(A983="","",MONTH(A983))</f>
        <v/>
      </c>
      <c r="C983">
        <f>IF(A983="","",YEAR(A983))</f>
        <v/>
      </c>
      <c r="G983" s="7" t="n"/>
    </row>
    <row r="984">
      <c r="A984" s="15" t="n"/>
      <c r="B984">
        <f>IF(A984="","",MONTH(A984))</f>
        <v/>
      </c>
      <c r="C984">
        <f>IF(A984="","",YEAR(A984))</f>
        <v/>
      </c>
      <c r="G984" s="7" t="n"/>
    </row>
    <row r="985">
      <c r="A985" s="15" t="n"/>
      <c r="B985">
        <f>IF(A985="","",MONTH(A985))</f>
        <v/>
      </c>
      <c r="C985">
        <f>IF(A985="","",YEAR(A985))</f>
        <v/>
      </c>
      <c r="G985" s="7" t="n"/>
    </row>
    <row r="986">
      <c r="A986" s="15" t="n"/>
      <c r="B986">
        <f>IF(A986="","",MONTH(A986))</f>
        <v/>
      </c>
      <c r="C986">
        <f>IF(A986="","",YEAR(A986))</f>
        <v/>
      </c>
      <c r="G986" s="7" t="n"/>
    </row>
    <row r="987">
      <c r="A987" s="15" t="n"/>
      <c r="B987">
        <f>IF(A987="","",MONTH(A987))</f>
        <v/>
      </c>
      <c r="C987">
        <f>IF(A987="","",YEAR(A987))</f>
        <v/>
      </c>
      <c r="G987" s="7" t="n"/>
    </row>
    <row r="988">
      <c r="A988" s="15" t="n"/>
      <c r="B988">
        <f>IF(A988="","",MONTH(A988))</f>
        <v/>
      </c>
      <c r="C988">
        <f>IF(A988="","",YEAR(A988))</f>
        <v/>
      </c>
      <c r="G988" s="7" t="n"/>
    </row>
    <row r="989">
      <c r="A989" s="15" t="n"/>
      <c r="B989">
        <f>IF(A989="","",MONTH(A989))</f>
        <v/>
      </c>
      <c r="C989">
        <f>IF(A989="","",YEAR(A989))</f>
        <v/>
      </c>
      <c r="G989" s="7" t="n"/>
    </row>
    <row r="990">
      <c r="A990" s="15" t="n"/>
      <c r="B990">
        <f>IF(A990="","",MONTH(A990))</f>
        <v/>
      </c>
      <c r="C990">
        <f>IF(A990="","",YEAR(A990))</f>
        <v/>
      </c>
      <c r="G990" s="7" t="n"/>
    </row>
    <row r="991">
      <c r="A991" s="15" t="n"/>
      <c r="B991">
        <f>IF(A991="","",MONTH(A991))</f>
        <v/>
      </c>
      <c r="C991">
        <f>IF(A991="","",YEAR(A991))</f>
        <v/>
      </c>
      <c r="G991" s="7" t="n"/>
    </row>
    <row r="992">
      <c r="A992" s="15" t="n"/>
      <c r="B992">
        <f>IF(A992="","",MONTH(A992))</f>
        <v/>
      </c>
      <c r="C992">
        <f>IF(A992="","",YEAR(A992))</f>
        <v/>
      </c>
      <c r="G992" s="7" t="n"/>
    </row>
    <row r="993">
      <c r="A993" s="15" t="n"/>
      <c r="B993">
        <f>IF(A993="","",MONTH(A993))</f>
        <v/>
      </c>
      <c r="C993">
        <f>IF(A993="","",YEAR(A993))</f>
        <v/>
      </c>
      <c r="G993" s="7" t="n"/>
    </row>
    <row r="994">
      <c r="A994" s="15" t="n"/>
      <c r="B994">
        <f>IF(A994="","",MONTH(A994))</f>
        <v/>
      </c>
      <c r="C994">
        <f>IF(A994="","",YEAR(A994))</f>
        <v/>
      </c>
      <c r="G994" s="7" t="n"/>
    </row>
    <row r="995">
      <c r="A995" s="15" t="n"/>
      <c r="B995">
        <f>IF(A995="","",MONTH(A995))</f>
        <v/>
      </c>
      <c r="C995">
        <f>IF(A995="","",YEAR(A995))</f>
        <v/>
      </c>
      <c r="G995" s="7" t="n"/>
    </row>
    <row r="996">
      <c r="A996" s="15" t="n"/>
      <c r="B996">
        <f>IF(A996="","",MONTH(A996))</f>
        <v/>
      </c>
      <c r="C996">
        <f>IF(A996="","",YEAR(A996))</f>
        <v/>
      </c>
      <c r="G996" s="7" t="n"/>
    </row>
    <row r="997">
      <c r="A997" s="15" t="n"/>
      <c r="B997">
        <f>IF(A997="","",MONTH(A997))</f>
        <v/>
      </c>
      <c r="C997">
        <f>IF(A997="","",YEAR(A997))</f>
        <v/>
      </c>
      <c r="G997" s="7" t="n"/>
    </row>
    <row r="998">
      <c r="A998" s="15" t="n"/>
      <c r="B998">
        <f>IF(A998="","",MONTH(A998))</f>
        <v/>
      </c>
      <c r="C998">
        <f>IF(A998="","",YEAR(A998))</f>
        <v/>
      </c>
      <c r="G998" s="7" t="n"/>
    </row>
    <row r="999">
      <c r="A999" s="15" t="n"/>
      <c r="B999">
        <f>IF(A999="","",MONTH(A999))</f>
        <v/>
      </c>
      <c r="C999">
        <f>IF(A999="","",YEAR(A999))</f>
        <v/>
      </c>
      <c r="G999" s="7" t="n"/>
    </row>
    <row r="1000">
      <c r="A1000" s="15" t="n"/>
      <c r="B1000">
        <f>IF(A1000="","",MONTH(A1000))</f>
        <v/>
      </c>
      <c r="C1000">
        <f>IF(A1000="","",YEAR(A1000))</f>
        <v/>
      </c>
      <c r="G1000" s="7" t="n"/>
    </row>
    <row r="1001">
      <c r="A1001" s="15" t="n"/>
      <c r="B1001">
        <f>IF(A1001="","",MONTH(A1001))</f>
        <v/>
      </c>
      <c r="C1001">
        <f>IF(A1001="","",YEAR(A1001))</f>
        <v/>
      </c>
      <c r="G1001" s="7" t="n"/>
    </row>
    <row r="1002">
      <c r="A1002" s="15" t="n"/>
      <c r="B1002">
        <f>IF(A1002="","",MONTH(A1002))</f>
        <v/>
      </c>
      <c r="C1002">
        <f>IF(A1002="","",YEAR(A1002))</f>
        <v/>
      </c>
      <c r="G1002" s="7" t="n"/>
    </row>
    <row r="1003">
      <c r="A1003" s="15" t="n"/>
      <c r="B1003">
        <f>IF(A1003="","",MONTH(A1003))</f>
        <v/>
      </c>
      <c r="C1003">
        <f>IF(A1003="","",YEAR(A1003))</f>
        <v/>
      </c>
      <c r="G1003" s="7" t="n"/>
    </row>
    <row r="1004">
      <c r="A1004" s="15" t="n"/>
      <c r="B1004">
        <f>IF(A1004="","",MONTH(A1004))</f>
        <v/>
      </c>
      <c r="C1004">
        <f>IF(A1004="","",YEAR(A1004))</f>
        <v/>
      </c>
      <c r="G1004" s="7" t="n"/>
    </row>
  </sheetData>
  <dataValidations count="3">
    <dataValidation sqref="D5:D1000" showDropDown="0" showInputMessage="0" showErrorMessage="0" allowBlank="1" type="list">
      <formula1>=Listas!$C$4:$C$30</formula1>
    </dataValidation>
    <dataValidation sqref="E5:E1000" showDropDown="0" showInputMessage="0" showErrorMessage="0" allowBlank="1" type="list">
      <formula1>=Listas!$B$4:$B$30</formula1>
    </dataValidation>
    <dataValidation sqref="H5:H1000" showDropDown="0" showInputMessage="0" showErrorMessage="0" allowBlank="1" type="list">
      <formula1>=Listas!$E$4:$E$30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0"/>
  <sheetViews>
    <sheetView topLeftCell="A20" workbookViewId="0">
      <selection activeCell="D27" sqref="D27"/>
    </sheetView>
  </sheetViews>
  <sheetFormatPr baseColWidth="10" defaultRowHeight="16.5"/>
  <cols>
    <col width="36.625" customWidth="1" min="1" max="1"/>
    <col width="20.625" customWidth="1" min="2" max="3"/>
    <col width="16.625" customWidth="1" min="4" max="4"/>
    <col width="60.625" customWidth="1" min="5" max="5"/>
  </cols>
  <sheetData>
    <row r="1" ht="30" customHeight="1">
      <c r="A1" s="2" t="inlineStr">
        <is>
          <t>GASTOS FIJOS MENSUALES</t>
        </is>
      </c>
      <c r="B1" s="1" t="n"/>
      <c r="C1" s="1" t="n"/>
      <c r="D1" s="1" t="n"/>
      <c r="E1" s="1" t="n"/>
    </row>
    <row r="2">
      <c r="A2" s="5" t="inlineStr">
        <is>
          <t>Lo que sale todos los meses SI o SI. Cambia el monto aqui y todo el sistema se actualiza.</t>
        </is>
      </c>
    </row>
    <row r="4" ht="24" customHeight="1">
      <c r="A4" s="8" t="inlineStr">
        <is>
          <t>Descripcion</t>
        </is>
      </c>
      <c r="B4" s="8" t="inlineStr">
        <is>
          <t>Categoria</t>
        </is>
      </c>
      <c r="C4" s="8" t="inlineStr">
        <is>
          <t>Monto mensual (EUR)</t>
        </is>
      </c>
      <c r="D4" s="8" t="inlineStr">
        <is>
          <t>Dia aprox. de cargo</t>
        </is>
      </c>
      <c r="E4" s="8" t="inlineStr">
        <is>
          <t>Notas</t>
        </is>
      </c>
    </row>
    <row r="5">
      <c r="A5" s="9" t="n"/>
      <c r="B5" s="9" t="n"/>
      <c r="C5" s="53" t="n"/>
      <c r="D5" s="9" t="n"/>
      <c r="E5" s="9" t="n"/>
    </row>
    <row r="6">
      <c r="A6" s="9" t="n"/>
      <c r="B6" s="9" t="n"/>
      <c r="C6" s="53" t="n"/>
      <c r="D6" s="9" t="n"/>
      <c r="E6" s="9" t="n"/>
    </row>
    <row r="7">
      <c r="A7" s="9" t="n"/>
      <c r="B7" s="9" t="n"/>
      <c r="C7" s="53" t="n"/>
      <c r="D7" s="9" t="n"/>
      <c r="E7" s="9" t="n"/>
    </row>
    <row r="8">
      <c r="A8" s="9" t="n"/>
      <c r="B8" s="9" t="n"/>
      <c r="C8" s="53" t="n"/>
      <c r="D8" s="9" t="n"/>
      <c r="E8" s="9" t="n"/>
    </row>
    <row r="9">
      <c r="A9" s="9" t="n"/>
      <c r="B9" s="9" t="n"/>
      <c r="C9" s="57" t="n"/>
      <c r="D9" s="9" t="n"/>
      <c r="E9" s="9" t="n"/>
    </row>
    <row r="10">
      <c r="A10" s="9" t="n"/>
      <c r="B10" s="9" t="n"/>
      <c r="C10" s="53" t="n"/>
      <c r="D10" s="9" t="n"/>
      <c r="E10" s="9" t="n"/>
    </row>
    <row r="11">
      <c r="A11" s="9" t="n"/>
      <c r="B11" s="9" t="n"/>
      <c r="C11" s="53" t="n"/>
      <c r="D11" s="9" t="n"/>
      <c r="E11" s="9" t="n"/>
    </row>
    <row r="12">
      <c r="A12" s="9" t="n"/>
      <c r="B12" s="9" t="n"/>
      <c r="C12" s="53" t="n"/>
      <c r="D12" s="9" t="n"/>
      <c r="E12" s="9" t="n"/>
    </row>
    <row r="13">
      <c r="A13" s="9" t="n"/>
      <c r="B13" s="9" t="n"/>
      <c r="C13" s="53" t="n"/>
      <c r="D13" s="9" t="n"/>
      <c r="E13" s="9" t="n"/>
    </row>
    <row r="14">
      <c r="A14" s="9" t="n"/>
      <c r="B14" s="9" t="n"/>
      <c r="C14" s="53" t="n"/>
      <c r="D14" s="9" t="n"/>
      <c r="E14" s="9" t="n"/>
    </row>
    <row r="15">
      <c r="A15" s="9" t="n"/>
      <c r="B15" s="9" t="n"/>
      <c r="C15" s="53" t="n"/>
      <c r="D15" s="9" t="n"/>
      <c r="E15" s="9" t="n"/>
    </row>
    <row r="16">
      <c r="A16" s="9" t="n"/>
      <c r="B16" s="9" t="n"/>
      <c r="C16" s="53" t="n"/>
      <c r="D16" s="9" t="n"/>
      <c r="E16" s="9" t="n"/>
    </row>
    <row r="17">
      <c r="A17" s="9" t="n"/>
      <c r="B17" s="9" t="n"/>
      <c r="C17" s="53" t="n"/>
      <c r="D17" s="9" t="n"/>
      <c r="E17" s="9" t="n"/>
    </row>
    <row r="18">
      <c r="A18" s="9" t="n"/>
      <c r="B18" s="9" t="n"/>
      <c r="C18" s="53" t="n"/>
      <c r="D18" s="9" t="n"/>
      <c r="E18" s="9" t="n"/>
    </row>
    <row r="19">
      <c r="A19" s="9" t="n"/>
      <c r="B19" s="9" t="n"/>
      <c r="C19" s="53" t="n"/>
      <c r="D19" s="9" t="n"/>
      <c r="E19" s="9" t="n"/>
    </row>
    <row r="20">
      <c r="A20" s="9" t="n"/>
      <c r="B20" s="9" t="n"/>
      <c r="C20" s="53" t="n"/>
      <c r="D20" s="9" t="n"/>
      <c r="E20" s="9" t="n"/>
    </row>
    <row r="21">
      <c r="A21" s="9" t="n"/>
      <c r="B21" s="9" t="n"/>
      <c r="C21" s="53" t="n"/>
      <c r="D21" s="9" t="n"/>
      <c r="E21" s="9" t="n"/>
    </row>
    <row r="22">
      <c r="A22" s="9" t="n"/>
      <c r="B22" s="9" t="n"/>
      <c r="C22" s="53" t="n"/>
      <c r="D22" s="9" t="n"/>
      <c r="E22" s="9" t="n"/>
    </row>
    <row r="23">
      <c r="A23" s="9" t="n"/>
      <c r="B23" s="9" t="n"/>
      <c r="C23" s="53" t="n"/>
      <c r="D23" s="9" t="n"/>
      <c r="E23" s="9" t="n"/>
    </row>
    <row r="24">
      <c r="A24" s="9" t="n"/>
      <c r="B24" s="9" t="n"/>
      <c r="C24" s="53" t="n"/>
      <c r="D24" s="9" t="n"/>
      <c r="E24" s="9" t="n"/>
    </row>
    <row r="25">
      <c r="A25" s="9" t="n"/>
      <c r="B25" s="9" t="n"/>
      <c r="C25" s="53" t="n"/>
      <c r="D25" s="9" t="n"/>
      <c r="E25" s="9" t="n"/>
    </row>
    <row r="26">
      <c r="A26" s="9" t="n"/>
      <c r="B26" s="9" t="n"/>
      <c r="C26" s="53" t="n"/>
      <c r="D26" s="9" t="n"/>
      <c r="E26" s="9" t="n"/>
    </row>
    <row r="27">
      <c r="A27" s="9" t="n"/>
      <c r="B27" s="9" t="n"/>
      <c r="C27" s="53" t="n"/>
      <c r="D27" s="9" t="n"/>
      <c r="E27" s="9" t="n"/>
    </row>
    <row r="28">
      <c r="A28" s="9" t="n"/>
      <c r="B28" s="9" t="n"/>
      <c r="C28" s="56" t="n"/>
      <c r="D28" s="9" t="n"/>
      <c r="E28" s="9" t="n"/>
    </row>
    <row r="29">
      <c r="A29" s="9" t="n"/>
      <c r="B29" s="9" t="n"/>
      <c r="C29" s="53" t="n"/>
      <c r="D29" s="9" t="n"/>
      <c r="E29" s="9" t="n"/>
    </row>
    <row r="30">
      <c r="A30" s="9" t="n"/>
      <c r="B30" s="9" t="n"/>
      <c r="C30" s="53" t="n"/>
      <c r="D30" s="9" t="n"/>
      <c r="E30" s="9" t="n"/>
    </row>
    <row r="31">
      <c r="A31" s="9" t="n"/>
      <c r="B31" s="9" t="n"/>
      <c r="C31" s="56" t="n"/>
      <c r="D31" s="9" t="n"/>
      <c r="E31" s="9" t="n"/>
    </row>
    <row r="32">
      <c r="A32" s="9" t="n"/>
      <c r="B32" s="9" t="n"/>
      <c r="C32" s="53" t="n"/>
      <c r="D32" s="9" t="n"/>
      <c r="E32" s="9" t="n"/>
    </row>
    <row r="33">
      <c r="A33" s="9" t="n"/>
      <c r="B33" s="9" t="n"/>
      <c r="C33" s="53" t="n"/>
      <c r="D33" s="9" t="n"/>
      <c r="E33" s="9" t="n"/>
    </row>
    <row r="34">
      <c r="A34" s="9" t="n"/>
      <c r="B34" s="9" t="n"/>
      <c r="C34" s="53" t="n"/>
      <c r="D34" s="9" t="n"/>
      <c r="E34" s="9" t="n"/>
    </row>
    <row r="35">
      <c r="A35" s="9" t="n"/>
      <c r="B35" s="9" t="n"/>
      <c r="C35" s="10" t="n"/>
      <c r="D35" s="9" t="n"/>
      <c r="E35" s="9" t="n"/>
    </row>
    <row r="36">
      <c r="A36" s="9" t="n"/>
      <c r="B36" s="9" t="n"/>
      <c r="C36" s="10" t="n"/>
      <c r="D36" s="9" t="n"/>
      <c r="E36" s="9" t="n"/>
    </row>
    <row r="37">
      <c r="A37" s="9" t="n"/>
      <c r="B37" s="9" t="n"/>
      <c r="C37" s="10" t="n"/>
      <c r="D37" s="9" t="n"/>
      <c r="E37" s="9" t="n"/>
    </row>
    <row r="38">
      <c r="A38" s="9" t="n"/>
      <c r="B38" s="9" t="n"/>
      <c r="C38" s="10" t="n"/>
      <c r="D38" s="9" t="n"/>
      <c r="E38" s="9" t="n"/>
    </row>
    <row r="39">
      <c r="A39" s="9" t="n"/>
      <c r="B39" s="9" t="n"/>
      <c r="C39" s="10" t="n"/>
      <c r="D39" s="9" t="n"/>
      <c r="E39" s="9" t="n"/>
    </row>
    <row r="40">
      <c r="A40" s="9" t="n"/>
      <c r="B40" s="9" t="n"/>
      <c r="C40" s="10" t="n"/>
      <c r="D40" s="9" t="n"/>
      <c r="E40" s="9" t="n"/>
    </row>
    <row r="41">
      <c r="A41" s="9" t="n"/>
      <c r="B41" s="9" t="n"/>
      <c r="C41" s="10" t="n"/>
      <c r="D41" s="9" t="n"/>
      <c r="E41" s="9" t="n"/>
    </row>
    <row r="42">
      <c r="A42" s="9" t="n"/>
      <c r="B42" s="9" t="n"/>
      <c r="C42" s="10" t="n"/>
      <c r="D42" s="9" t="n"/>
      <c r="E42" s="9" t="n"/>
    </row>
    <row r="43">
      <c r="A43" s="9" t="n"/>
      <c r="B43" s="9" t="n"/>
      <c r="C43" s="10" t="n"/>
      <c r="D43" s="9" t="n"/>
      <c r="E43" s="9" t="n"/>
    </row>
    <row r="44">
      <c r="A44" s="9" t="n"/>
      <c r="B44" s="9" t="n"/>
      <c r="C44" s="10" t="n"/>
      <c r="D44" s="9" t="n"/>
      <c r="E44" s="9" t="n"/>
    </row>
    <row r="45">
      <c r="A45" s="9" t="n"/>
      <c r="B45" s="9" t="n"/>
      <c r="C45" s="10" t="n"/>
      <c r="D45" s="9" t="n"/>
      <c r="E45" s="9" t="n"/>
    </row>
    <row r="46">
      <c r="A46" s="9" t="n"/>
      <c r="B46" s="9" t="n"/>
      <c r="C46" s="10" t="n"/>
      <c r="D46" s="9" t="n"/>
      <c r="E46" s="9" t="n"/>
    </row>
    <row r="47">
      <c r="C47" s="7" t="n"/>
    </row>
    <row r="48" ht="26.1" customHeight="1">
      <c r="A48" s="6" t="n"/>
      <c r="B48" s="6" t="n"/>
      <c r="C48" s="66">
        <f>SUM(C5:C46)</f>
        <v/>
      </c>
      <c r="D48" s="6" t="n"/>
      <c r="E48" s="6" t="n"/>
    </row>
    <row r="50">
      <c r="A50" s="11" t="n"/>
    </row>
  </sheetData>
  <dataValidations count="1">
    <dataValidation sqref="B5:B49" showDropDown="0" showInputMessage="0" showErrorMessage="0" allowBlank="1" type="list">
      <formula1>=Listas!$A$4:$A$30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2"/>
  <sheetViews>
    <sheetView tabSelected="1" topLeftCell="A3" workbookViewId="0">
      <selection activeCell="B22" sqref="B22"/>
    </sheetView>
  </sheetViews>
  <sheetFormatPr baseColWidth="10" defaultRowHeight="16.5"/>
  <cols>
    <col width="30.625" customWidth="1" min="1" max="1"/>
    <col width="22.625" customWidth="1" min="2" max="5"/>
  </cols>
  <sheetData>
    <row r="1" ht="30" customHeight="1">
      <c r="A1" s="2" t="inlineStr">
        <is>
          <t>PRESUPUESTO DE GASTO VARIABLE (mensual)</t>
        </is>
      </c>
      <c r="B1" s="1" t="n"/>
      <c r="C1" s="1" t="n"/>
      <c r="D1" s="1" t="n"/>
      <c r="E1" s="1" t="n"/>
    </row>
    <row r="2">
      <c r="A2" s="5" t="inlineStr">
        <is>
          <t>Es el techo que te pones cada mes por categoria. Lo gastado sale solo de la hoja Gastos (tipo Variable) del mes elegido en el Panel.</t>
        </is>
      </c>
    </row>
    <row r="4" ht="24" customHeight="1">
      <c r="A4" s="8" t="inlineStr">
        <is>
          <t>Categoria</t>
        </is>
      </c>
      <c r="B4" s="8" t="inlineStr">
        <is>
          <t>Presupuesto mensual (EUR)</t>
        </is>
      </c>
      <c r="C4" s="8" t="inlineStr">
        <is>
          <t>Gastado en el mes (EUR)</t>
        </is>
      </c>
      <c r="D4" s="8" t="inlineStr">
        <is>
          <t>Restante (EUR)</t>
        </is>
      </c>
      <c r="E4" s="8" t="inlineStr">
        <is>
          <t>% usado</t>
        </is>
      </c>
    </row>
    <row r="5">
      <c r="A5" s="9" t="n"/>
      <c r="B5" s="53" t="n"/>
      <c r="C5" s="53">
        <f>SUMIFS(Gastos!$G:$G,Gastos!$E:$E,$A5,Gastos!$B:$B,Panel!$C$3,Gastos!$C:$C,Panel!$C$4)</f>
        <v/>
      </c>
      <c r="D5" s="53">
        <f>B5-C5</f>
        <v/>
      </c>
      <c r="E5" s="14">
        <f>IFERROR(C5/B5,0)</f>
        <v/>
      </c>
    </row>
    <row r="6">
      <c r="A6" s="9" t="n"/>
      <c r="B6" s="53" t="n"/>
      <c r="C6" s="53">
        <f>SUMIFS(Gastos!$G:$G,Gastos!$E:$E,$A6,Gastos!$B:$B,Panel!$C$3,Gastos!$C:$C,Panel!$C$4)</f>
        <v/>
      </c>
      <c r="D6" s="53">
        <f>B6-C6</f>
        <v/>
      </c>
      <c r="E6" s="14">
        <f>IFERROR(C6/B6,0)</f>
        <v/>
      </c>
    </row>
    <row r="7">
      <c r="A7" s="9" t="n"/>
      <c r="B7" s="53" t="n"/>
      <c r="C7" s="53">
        <f>SUMIFS(Gastos!$G:$G,Gastos!$E:$E,$A7,Gastos!$B:$B,Panel!$C$3,Gastos!$C:$C,Panel!$C$4)</f>
        <v/>
      </c>
      <c r="D7" s="53">
        <f>B7-C7</f>
        <v/>
      </c>
      <c r="E7" s="14">
        <f>IFERROR(C7/B7,0)</f>
        <v/>
      </c>
    </row>
    <row r="8">
      <c r="A8" s="72" t="n"/>
      <c r="B8" s="73" t="n"/>
      <c r="C8" s="73">
        <f>SUMIFS(Gastos!$G:$G,Gastos!$E:$E,$A8,Gastos!$B:$B,Panel!$C$3,Gastos!$C:$C,Panel!$C$4)</f>
        <v/>
      </c>
      <c r="D8" s="73">
        <f>B8-C8</f>
        <v/>
      </c>
      <c r="E8" s="74">
        <f>IFERROR(C8/B8,0)</f>
        <v/>
      </c>
    </row>
    <row r="9">
      <c r="A9" s="9" t="n"/>
      <c r="B9" s="53" t="n"/>
      <c r="C9" s="53">
        <f>SUMIFS(Gastos!$G:$G,Gastos!$E:$E,$A9,Gastos!$B:$B,Panel!$C$3,Gastos!$C:$C,Panel!$C$4)</f>
        <v/>
      </c>
      <c r="D9" s="53">
        <f>B9-C9</f>
        <v/>
      </c>
      <c r="E9" s="14">
        <f>IFERROR(C9/B9,0)</f>
        <v/>
      </c>
    </row>
    <row r="10">
      <c r="A10" s="9" t="n"/>
      <c r="B10" s="53" t="n"/>
      <c r="C10" s="53">
        <f>SUMIFS(Gastos!$G:$G,Gastos!$E:$E,$A10,Gastos!$B:$B,Panel!$C$3,Gastos!$C:$C,Panel!$C$4)</f>
        <v/>
      </c>
      <c r="D10" s="53">
        <f>B10-C10</f>
        <v/>
      </c>
      <c r="E10" s="14">
        <f>IFERROR(C10/B10,0)</f>
        <v/>
      </c>
    </row>
    <row r="11">
      <c r="A11" s="9" t="n"/>
      <c r="B11" s="53" t="n"/>
      <c r="C11" s="53">
        <f>SUMIFS(Gastos!$G:$G,Gastos!$E:$E,$A11,Gastos!$B:$B,Panel!$C$3,Gastos!$C:$C,Panel!$C$4)</f>
        <v/>
      </c>
      <c r="D11" s="53">
        <f>B11-C11</f>
        <v/>
      </c>
      <c r="E11" s="14">
        <f>IFERROR(C11/B11,0)</f>
        <v/>
      </c>
    </row>
    <row r="12">
      <c r="A12" s="9" t="n"/>
      <c r="B12" s="53" t="n"/>
      <c r="C12" s="53">
        <f>SUMIFS(Gastos!$G:$G,Gastos!$E:$E,$A12,Gastos!$B:$B,Panel!$C$3,Gastos!$C:$C,Panel!$C$4)</f>
        <v/>
      </c>
      <c r="D12" s="53">
        <f>B12-C12</f>
        <v/>
      </c>
      <c r="E12" s="14">
        <f>IFERROR(C12/B12,0)</f>
        <v/>
      </c>
    </row>
    <row r="13">
      <c r="A13" s="9" t="n"/>
      <c r="B13" s="53" t="n"/>
      <c r="C13" s="53">
        <f>SUMIFS(Gastos!$G:$G,Gastos!$E:$E,$A13,Gastos!$B:$B,Panel!$C$3,Gastos!$C:$C,Panel!$C$4)</f>
        <v/>
      </c>
      <c r="D13" s="53">
        <f>B13-C13</f>
        <v/>
      </c>
      <c r="E13" s="14">
        <f>IFERROR(C13/B13,0)</f>
        <v/>
      </c>
    </row>
    <row r="14">
      <c r="A14" s="9" t="n"/>
      <c r="B14" s="53" t="n"/>
      <c r="C14" s="53">
        <f>SUMIFS(Gastos!$G:$G,Gastos!$E:$E,$A14,Gastos!$B:$B,Panel!$C$3,Gastos!$C:$C,Panel!$C$4)</f>
        <v/>
      </c>
      <c r="D14" s="53">
        <f>B14-C14</f>
        <v/>
      </c>
      <c r="E14" s="14">
        <f>IFERROR(C14/B14,0)</f>
        <v/>
      </c>
    </row>
    <row r="15">
      <c r="A15" s="9" t="n"/>
      <c r="B15" s="10" t="n"/>
      <c r="C15" s="10" t="n"/>
      <c r="D15" s="10" t="n"/>
      <c r="E15" s="14" t="n"/>
    </row>
    <row r="16">
      <c r="A16" s="9" t="n"/>
      <c r="B16" s="10" t="n"/>
      <c r="C16" s="10" t="n"/>
      <c r="D16" s="10" t="n"/>
      <c r="E16" s="14" t="n"/>
    </row>
    <row r="17">
      <c r="A17" s="9" t="n"/>
      <c r="B17" s="10" t="n"/>
      <c r="C17" s="10" t="n"/>
      <c r="D17" s="10" t="n"/>
      <c r="E17" s="14" t="n"/>
    </row>
    <row r="18">
      <c r="A18" s="9" t="n"/>
      <c r="B18" s="10" t="n"/>
      <c r="C18" s="10" t="n"/>
      <c r="D18" s="10" t="n"/>
      <c r="E18" s="14" t="n"/>
    </row>
    <row r="19">
      <c r="A19" s="9" t="n"/>
      <c r="B19" s="10" t="n"/>
      <c r="C19" s="10" t="n"/>
      <c r="D19" s="10" t="n"/>
      <c r="E19" s="14" t="n"/>
    </row>
    <row r="20">
      <c r="A20" s="9" t="n"/>
      <c r="B20" s="10" t="n"/>
      <c r="C20" s="10" t="n"/>
      <c r="D20" s="10" t="n"/>
      <c r="E20" s="14" t="n"/>
    </row>
    <row r="21">
      <c r="B21" s="7" t="n"/>
      <c r="C21" s="7" t="n"/>
      <c r="D21" s="7" t="n"/>
      <c r="E21" s="12" t="n"/>
    </row>
    <row r="22" ht="26.1" customHeight="1">
      <c r="A22" s="6" t="n"/>
      <c r="B22" s="71">
        <f>SUM(B5:B20)</f>
        <v/>
      </c>
      <c r="C22" s="71">
        <f>SUM(C5:C20)</f>
        <v/>
      </c>
      <c r="D22" s="71">
        <f>B22-C22</f>
        <v/>
      </c>
      <c r="E22" s="13">
        <f>IFERROR(C22/B22,0)</f>
        <v/>
      </c>
    </row>
  </sheetData>
  <conditionalFormatting sqref="E5:E20">
    <cfRule type="cellIs" priority="1" operator="greaterThanOrEqual" dxfId="6" stopIfTrue="1">
      <formula>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selection activeCell="B16" sqref="B16"/>
    </sheetView>
  </sheetViews>
  <sheetFormatPr baseColWidth="10" defaultRowHeight="16.5"/>
  <cols>
    <col width="42.625" customWidth="1" min="1" max="1"/>
    <col width="18.625" customWidth="1" min="2" max="4"/>
    <col width="16.625" customWidth="1" min="5" max="6"/>
    <col width="146.375" customWidth="1" min="7" max="7"/>
  </cols>
  <sheetData>
    <row r="1" ht="30" customHeight="1">
      <c r="A1" s="2" t="inlineStr">
        <is>
          <t>DEUDAS Y ATRASOS</t>
        </is>
      </c>
      <c r="B1" s="1" t="n"/>
      <c r="C1" s="1" t="n"/>
      <c r="D1" s="1" t="n"/>
      <c r="E1" s="1" t="n"/>
      <c r="F1" s="1" t="n"/>
      <c r="G1" s="1" t="n"/>
    </row>
    <row r="2">
      <c r="A2" s="5" t="n"/>
    </row>
    <row r="4" ht="24" customHeight="1">
      <c r="A4" s="8" t="inlineStr">
        <is>
          <t>Concepto</t>
        </is>
      </c>
      <c r="B4" s="8" t="inlineStr">
        <is>
          <t>Total (EUR)</t>
        </is>
      </c>
      <c r="C4" s="8" t="inlineStr">
        <is>
          <t>Pagado (EUR)</t>
        </is>
      </c>
      <c r="D4" s="8" t="inlineStr">
        <is>
          <t>Pendiente (EUR)</t>
        </is>
      </c>
      <c r="E4" s="8" t="inlineStr">
        <is>
          <t>Estado</t>
        </is>
      </c>
      <c r="F4" s="8" t="inlineStr">
        <is>
          <t>Prioridad</t>
        </is>
      </c>
      <c r="G4" s="8" t="inlineStr">
        <is>
          <t>Notas</t>
        </is>
      </c>
    </row>
    <row r="5">
      <c r="A5" s="20" t="n"/>
      <c r="B5" s="54" t="n"/>
      <c r="C5" s="54" t="n"/>
      <c r="D5" s="54">
        <f>B5-C5</f>
        <v/>
      </c>
      <c r="E5" s="20" t="n"/>
      <c r="F5" s="20" t="n"/>
      <c r="G5" s="20" t="n"/>
    </row>
    <row r="6">
      <c r="A6" s="9" t="n"/>
      <c r="B6" s="57" t="n"/>
      <c r="C6" s="53" t="n"/>
      <c r="D6" s="57">
        <f>B6-C6</f>
        <v/>
      </c>
      <c r="E6" s="9" t="n"/>
      <c r="F6" s="9" t="n"/>
      <c r="G6" s="9" t="n"/>
    </row>
    <row r="7">
      <c r="A7" s="9" t="n"/>
      <c r="B7" s="53" t="n"/>
      <c r="C7" s="53" t="n"/>
      <c r="D7" s="53">
        <f>B7-C7</f>
        <v/>
      </c>
      <c r="E7" s="9" t="n"/>
      <c r="F7" s="9" t="n"/>
      <c r="G7" s="9" t="n"/>
    </row>
    <row r="8">
      <c r="A8" s="9" t="n"/>
      <c r="B8" s="53" t="n"/>
      <c r="C8" s="53" t="n"/>
      <c r="D8" s="53">
        <f>B8-C8</f>
        <v/>
      </c>
      <c r="E8" s="9" t="n"/>
      <c r="F8" s="9" t="n"/>
      <c r="G8" s="9" t="n"/>
    </row>
    <row r="9">
      <c r="A9" s="9" t="n"/>
      <c r="B9" s="53" t="n"/>
      <c r="C9" s="53" t="n"/>
      <c r="D9" s="53">
        <f>B9-C9</f>
        <v/>
      </c>
      <c r="E9" s="9" t="n"/>
      <c r="F9" s="9" t="n"/>
      <c r="G9" s="9" t="n"/>
    </row>
    <row r="10">
      <c r="A10" s="9" t="n"/>
      <c r="B10" s="57" t="n"/>
      <c r="C10" s="57" t="n"/>
      <c r="D10" s="53">
        <f>B10-C10</f>
        <v/>
      </c>
      <c r="E10" s="9" t="n"/>
      <c r="F10" s="9" t="n"/>
      <c r="G10" s="9" t="n"/>
    </row>
    <row r="11">
      <c r="A11" s="9" t="n"/>
      <c r="B11" s="57" t="n"/>
      <c r="C11" s="57" t="n"/>
      <c r="D11" s="53">
        <f>B11-C11</f>
        <v/>
      </c>
      <c r="E11" s="9" t="n"/>
      <c r="F11" s="9" t="n"/>
      <c r="G11" s="9" t="n"/>
    </row>
    <row r="12">
      <c r="A12" s="9" t="n"/>
      <c r="B12" s="57" t="n"/>
      <c r="C12" s="57" t="n"/>
      <c r="D12" s="53">
        <f>B12-C12</f>
        <v/>
      </c>
      <c r="E12" s="9" t="n"/>
      <c r="F12" s="9" t="n"/>
      <c r="G12" s="9" t="n"/>
    </row>
    <row r="13">
      <c r="A13" s="9" t="n"/>
      <c r="B13" s="53" t="n"/>
      <c r="C13" s="53" t="n"/>
      <c r="D13" s="53">
        <f>B13-C13</f>
        <v/>
      </c>
      <c r="E13" s="9" t="n"/>
      <c r="F13" s="9" t="n"/>
      <c r="G13" s="9" t="n"/>
    </row>
    <row r="14">
      <c r="A14" s="9" t="n"/>
      <c r="B14" s="10" t="n"/>
      <c r="C14" s="10" t="n"/>
      <c r="D14" s="10" t="n"/>
      <c r="E14" s="9" t="n"/>
      <c r="F14" s="9" t="n"/>
      <c r="G14" s="9" t="n"/>
    </row>
    <row r="15">
      <c r="A15" s="9" t="n"/>
      <c r="B15" s="10" t="n"/>
      <c r="C15" s="10" t="n"/>
      <c r="D15" s="10" t="n"/>
      <c r="E15" s="9" t="n"/>
      <c r="F15" s="9" t="n"/>
      <c r="G15" s="9" t="n"/>
    </row>
    <row r="16">
      <c r="A16" s="9" t="n"/>
      <c r="B16" s="10" t="n"/>
      <c r="C16" s="10" t="n"/>
      <c r="D16" s="10" t="n"/>
      <c r="E16" s="9" t="n"/>
      <c r="F16" s="9" t="n"/>
      <c r="G16" s="9" t="n"/>
    </row>
    <row r="17">
      <c r="A17" s="9" t="n"/>
      <c r="B17" s="10" t="n"/>
      <c r="C17" s="10" t="n"/>
      <c r="D17" s="10" t="n"/>
      <c r="E17" s="9" t="n"/>
      <c r="F17" s="9" t="n"/>
      <c r="G17" s="9" t="n"/>
    </row>
    <row r="18">
      <c r="A18" s="9" t="n"/>
      <c r="B18" s="10" t="n"/>
      <c r="C18" s="10" t="n"/>
      <c r="D18" s="10" t="n"/>
      <c r="E18" s="9" t="n"/>
      <c r="F18" s="9" t="n"/>
      <c r="G18" s="9" t="n"/>
    </row>
    <row r="19">
      <c r="A19" s="9" t="n"/>
      <c r="B19" s="10" t="n"/>
      <c r="C19" s="10" t="n"/>
      <c r="D19" s="10" t="n"/>
      <c r="E19" s="9" t="n"/>
      <c r="F19" s="9" t="n"/>
      <c r="G19" s="9" t="n"/>
    </row>
    <row r="20">
      <c r="A20" s="9" t="n"/>
      <c r="B20" s="10" t="n"/>
      <c r="C20" s="10" t="n"/>
      <c r="D20" s="10" t="n"/>
      <c r="E20" s="9" t="n"/>
      <c r="F20" s="9" t="n"/>
      <c r="G20" s="9" t="n"/>
    </row>
    <row r="21">
      <c r="B21" s="7" t="n"/>
      <c r="C21" s="7" t="n"/>
      <c r="D21" s="7" t="n"/>
    </row>
    <row r="22" ht="26.1" customHeight="1">
      <c r="A22" s="6" t="n"/>
      <c r="B22" s="66">
        <f>SUM(B5:B20)</f>
        <v/>
      </c>
      <c r="C22" s="66">
        <f>SUM(C5:C20)</f>
        <v/>
      </c>
      <c r="D22" s="66">
        <f>SUM(D5:D20)</f>
        <v/>
      </c>
      <c r="E22" s="6" t="n"/>
      <c r="F22" s="6" t="n"/>
      <c r="G22" s="6" t="n"/>
    </row>
  </sheetData>
  <dataValidations count="2">
    <dataValidation sqref="E5:E21" showDropDown="0" showInputMessage="0" showErrorMessage="0" allowBlank="1" type="list">
      <formula1>=Listas!$F$4:$F$30</formula1>
    </dataValidation>
    <dataValidation sqref="F5:F21" showDropDown="0" showInputMessage="0" showErrorMessage="0" allowBlank="1" type="list">
      <formula1>=Listas!$G$4:$G$30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04"/>
  <sheetViews>
    <sheetView workbookViewId="0">
      <selection activeCell="F2" sqref="F2"/>
    </sheetView>
  </sheetViews>
  <sheetFormatPr baseColWidth="10" defaultRowHeight="16.5"/>
  <cols>
    <col width="12.625" customWidth="1" min="1" max="1"/>
    <col width="10.625" customWidth="1" min="2" max="3"/>
    <col width="45.125" customWidth="1" min="4" max="4"/>
    <col width="18.625" customWidth="1" min="5" max="6"/>
    <col width="50.625" customWidth="1" min="7" max="7"/>
  </cols>
  <sheetData>
    <row r="1" ht="30" customHeight="1">
      <c r="A1" s="2" t="inlineStr">
        <is>
          <t>AHORRO / RESERVA</t>
        </is>
      </c>
      <c r="B1" s="1" t="n"/>
      <c r="C1" s="1" t="n"/>
      <c r="D1" s="1" t="n"/>
      <c r="E1" s="1" t="n"/>
      <c r="F1" s="1" t="n"/>
      <c r="G1" s="1" t="n"/>
    </row>
    <row r="2" ht="18.75" customHeight="1">
      <c r="A2" s="34" t="inlineStr">
        <is>
          <t>Cada vez que apartas dinero lo apuntas aqui como Aporte. Si lo sacas, como Retiro. El saldo se calcula solo.</t>
        </is>
      </c>
      <c r="E2" s="35" t="inlineStr">
        <is>
          <t>SALDO ACUMULADO</t>
        </is>
      </c>
      <c r="F2" s="67">
        <f>SUMIF($D$5:$D$204,"Aporte",$E$5:$E$204)-SUMIF($D$5:$D$204,"Retiro",$E$5:$E$204)</f>
        <v/>
      </c>
    </row>
    <row r="4" ht="24" customHeight="1">
      <c r="A4" s="8" t="inlineStr">
        <is>
          <t>Fecha</t>
        </is>
      </c>
      <c r="B4" s="8" t="inlineStr">
        <is>
          <t>Mes (auto)</t>
        </is>
      </c>
      <c r="C4" s="8" t="inlineStr">
        <is>
          <t>Anio (auto)</t>
        </is>
      </c>
      <c r="D4" s="8" t="inlineStr">
        <is>
          <t>Movimiento</t>
        </is>
      </c>
      <c r="E4" s="8" t="inlineStr">
        <is>
          <t>Importe (EUR)</t>
        </is>
      </c>
      <c r="F4" s="8" t="inlineStr">
        <is>
          <t>Cuenta</t>
        </is>
      </c>
      <c r="G4" s="8" t="inlineStr">
        <is>
          <t>Notas</t>
        </is>
      </c>
    </row>
    <row r="5">
      <c r="A5" s="16" t="n"/>
      <c r="B5" s="9">
        <f>IF(A5="","",MONTH(A5))</f>
        <v/>
      </c>
      <c r="C5" s="9">
        <f>IF(A5="","",YEAR(A5))</f>
        <v/>
      </c>
      <c r="D5" s="9" t="n"/>
      <c r="E5" s="10" t="n"/>
      <c r="F5" s="9" t="n"/>
      <c r="G5" s="9" t="n"/>
    </row>
    <row r="6">
      <c r="A6" s="16" t="n"/>
      <c r="B6" s="9">
        <f>IF(A6="","",MONTH(A6))</f>
        <v/>
      </c>
      <c r="C6" s="9">
        <f>IF(A6="","",YEAR(A6))</f>
        <v/>
      </c>
      <c r="D6" s="9" t="n"/>
      <c r="E6" s="10" t="n"/>
      <c r="F6" s="9" t="n"/>
      <c r="G6" s="9" t="n"/>
    </row>
    <row r="7">
      <c r="A7" s="16" t="n"/>
      <c r="B7" s="9">
        <f>IF(A7="","",MONTH(A7))</f>
        <v/>
      </c>
      <c r="C7" s="9">
        <f>IF(A7="","",YEAR(A7))</f>
        <v/>
      </c>
      <c r="D7" s="9" t="n"/>
      <c r="E7" s="10" t="n"/>
      <c r="F7" s="9" t="n"/>
      <c r="G7" s="9" t="n"/>
    </row>
    <row r="8">
      <c r="A8" s="16" t="n"/>
      <c r="B8" s="9">
        <f>IF(A8="","",MONTH(A8))</f>
        <v/>
      </c>
      <c r="C8" s="9">
        <f>IF(A8="","",YEAR(A8))</f>
        <v/>
      </c>
      <c r="D8" s="9" t="n"/>
      <c r="E8" s="10" t="n"/>
      <c r="F8" s="9" t="n"/>
      <c r="G8" s="9" t="n"/>
    </row>
    <row r="9">
      <c r="A9" s="16" t="n"/>
      <c r="B9" s="9">
        <f>IF(A9="","",MONTH(A9))</f>
        <v/>
      </c>
      <c r="C9" s="9">
        <f>IF(A9="","",YEAR(A9))</f>
        <v/>
      </c>
      <c r="D9" s="9" t="n"/>
      <c r="E9" s="10" t="n"/>
      <c r="F9" s="9" t="n"/>
      <c r="G9" s="9" t="n"/>
    </row>
    <row r="10">
      <c r="A10" s="16" t="n"/>
      <c r="B10" s="9">
        <f>IF(A10="","",MONTH(A10))</f>
        <v/>
      </c>
      <c r="C10" s="9">
        <f>IF(A10="","",YEAR(A10))</f>
        <v/>
      </c>
      <c r="D10" s="9" t="n"/>
      <c r="E10" s="10" t="n"/>
      <c r="F10" s="9" t="n"/>
      <c r="G10" s="9" t="n"/>
    </row>
    <row r="11">
      <c r="A11" s="16" t="n"/>
      <c r="B11" s="9">
        <f>IF(A11="","",MONTH(A11))</f>
        <v/>
      </c>
      <c r="C11" s="9">
        <f>IF(A11="","",YEAR(A11))</f>
        <v/>
      </c>
      <c r="D11" s="9" t="n"/>
      <c r="E11" s="10" t="n"/>
      <c r="F11" s="9" t="n"/>
      <c r="G11" s="9" t="n"/>
    </row>
    <row r="12">
      <c r="A12" s="16" t="n"/>
      <c r="B12" s="9">
        <f>IF(A12="","",MONTH(A12))</f>
        <v/>
      </c>
      <c r="C12" s="9">
        <f>IF(A12="","",YEAR(A12))</f>
        <v/>
      </c>
      <c r="D12" s="9" t="n"/>
      <c r="E12" s="10" t="n"/>
      <c r="F12" s="9" t="n"/>
      <c r="G12" s="9" t="n"/>
    </row>
    <row r="13">
      <c r="A13" s="16" t="n"/>
      <c r="B13" s="9">
        <f>IF(A13="","",MONTH(A13))</f>
        <v/>
      </c>
      <c r="C13" s="9">
        <f>IF(A13="","",YEAR(A13))</f>
        <v/>
      </c>
      <c r="D13" s="9" t="n"/>
      <c r="E13" s="10" t="n"/>
      <c r="F13" s="9" t="n"/>
      <c r="G13" s="9" t="n"/>
    </row>
    <row r="14">
      <c r="A14" s="16" t="n"/>
      <c r="B14" s="9">
        <f>IF(A14="","",MONTH(A14))</f>
        <v/>
      </c>
      <c r="C14" s="9">
        <f>IF(A14="","",YEAR(A14))</f>
        <v/>
      </c>
      <c r="D14" s="9" t="n"/>
      <c r="E14" s="10" t="n"/>
      <c r="F14" s="9" t="n"/>
      <c r="G14" s="9" t="n"/>
    </row>
    <row r="15">
      <c r="A15" s="16" t="n"/>
      <c r="B15" s="9">
        <f>IF(A15="","",MONTH(A15))</f>
        <v/>
      </c>
      <c r="C15" s="9">
        <f>IF(A15="","",YEAR(A15))</f>
        <v/>
      </c>
      <c r="D15" s="9" t="n"/>
      <c r="E15" s="10" t="n"/>
      <c r="F15" s="9" t="n"/>
      <c r="G15" s="9" t="n"/>
    </row>
    <row r="16">
      <c r="A16" s="16" t="n"/>
      <c r="B16" s="9">
        <f>IF(A16="","",MONTH(A16))</f>
        <v/>
      </c>
      <c r="C16" s="9">
        <f>IF(A16="","",YEAR(A16))</f>
        <v/>
      </c>
      <c r="D16" s="9" t="n"/>
      <c r="E16" s="10" t="n"/>
      <c r="F16" s="9" t="n"/>
      <c r="G16" s="9" t="n"/>
    </row>
    <row r="17">
      <c r="A17" s="16" t="n"/>
      <c r="B17" s="9">
        <f>IF(A17="","",MONTH(A17))</f>
        <v/>
      </c>
      <c r="C17" s="9">
        <f>IF(A17="","",YEAR(A17))</f>
        <v/>
      </c>
      <c r="D17" s="9" t="n"/>
      <c r="E17" s="10" t="n"/>
      <c r="F17" s="9" t="n"/>
      <c r="G17" s="9" t="n"/>
    </row>
    <row r="18">
      <c r="A18" s="16" t="n"/>
      <c r="B18" s="9">
        <f>IF(A18="","",MONTH(A18))</f>
        <v/>
      </c>
      <c r="C18" s="9">
        <f>IF(A18="","",YEAR(A18))</f>
        <v/>
      </c>
      <c r="D18" s="9" t="n"/>
      <c r="E18" s="10" t="n"/>
      <c r="F18" s="9" t="n"/>
      <c r="G18" s="9" t="n"/>
    </row>
    <row r="19">
      <c r="A19" s="16" t="n"/>
      <c r="B19" s="9">
        <f>IF(A19="","",MONTH(A19))</f>
        <v/>
      </c>
      <c r="C19" s="9">
        <f>IF(A19="","",YEAR(A19))</f>
        <v/>
      </c>
      <c r="D19" s="9" t="n"/>
      <c r="E19" s="10" t="n"/>
      <c r="F19" s="9" t="n"/>
      <c r="G19" s="9" t="n"/>
    </row>
    <row r="20">
      <c r="A20" s="16" t="n"/>
      <c r="B20" s="9">
        <f>IF(A20="","",MONTH(A20))</f>
        <v/>
      </c>
      <c r="C20" s="9">
        <f>IF(A20="","",YEAR(A20))</f>
        <v/>
      </c>
      <c r="D20" s="9" t="n"/>
      <c r="E20" s="10" t="n"/>
      <c r="F20" s="9" t="n"/>
      <c r="G20" s="9" t="n"/>
    </row>
    <row r="21">
      <c r="A21" s="16" t="n"/>
      <c r="B21" s="9">
        <f>IF(A21="","",MONTH(A21))</f>
        <v/>
      </c>
      <c r="C21" s="9">
        <f>IF(A21="","",YEAR(A21))</f>
        <v/>
      </c>
      <c r="D21" s="9" t="n"/>
      <c r="E21" s="10" t="n"/>
      <c r="F21" s="9" t="n"/>
      <c r="G21" s="9" t="n"/>
    </row>
    <row r="22">
      <c r="A22" s="16" t="n"/>
      <c r="B22" s="9">
        <f>IF(A22="","",MONTH(A22))</f>
        <v/>
      </c>
      <c r="C22" s="9">
        <f>IF(A22="","",YEAR(A22))</f>
        <v/>
      </c>
      <c r="D22" s="9" t="n"/>
      <c r="E22" s="10" t="n"/>
      <c r="F22" s="9" t="n"/>
      <c r="G22" s="9" t="n"/>
    </row>
    <row r="23">
      <c r="A23" s="16" t="n"/>
      <c r="B23" s="9">
        <f>IF(A23="","",MONTH(A23))</f>
        <v/>
      </c>
      <c r="C23" s="9">
        <f>IF(A23="","",YEAR(A23))</f>
        <v/>
      </c>
      <c r="D23" s="9" t="n"/>
      <c r="E23" s="10" t="n"/>
      <c r="F23" s="9" t="n"/>
      <c r="G23" s="9" t="n"/>
    </row>
    <row r="24">
      <c r="A24" s="16" t="n"/>
      <c r="B24" s="9">
        <f>IF(A24="","",MONTH(A24))</f>
        <v/>
      </c>
      <c r="C24" s="9">
        <f>IF(A24="","",YEAR(A24))</f>
        <v/>
      </c>
      <c r="D24" s="9" t="n"/>
      <c r="E24" s="10" t="n"/>
      <c r="F24" s="9" t="n"/>
      <c r="G24" s="9" t="n"/>
    </row>
    <row r="25">
      <c r="A25" s="16" t="n"/>
      <c r="B25" s="9">
        <f>IF(A25="","",MONTH(A25))</f>
        <v/>
      </c>
      <c r="C25" s="9">
        <f>IF(A25="","",YEAR(A25))</f>
        <v/>
      </c>
      <c r="D25" s="9" t="n"/>
      <c r="E25" s="10" t="n"/>
      <c r="F25" s="9" t="n"/>
      <c r="G25" s="9" t="n"/>
    </row>
    <row r="26">
      <c r="A26" s="16" t="n"/>
      <c r="B26" s="9">
        <f>IF(A26="","",MONTH(A26))</f>
        <v/>
      </c>
      <c r="C26" s="9">
        <f>IF(A26="","",YEAR(A26))</f>
        <v/>
      </c>
      <c r="D26" s="9" t="n"/>
      <c r="E26" s="10" t="n"/>
      <c r="F26" s="9" t="n"/>
      <c r="G26" s="9" t="n"/>
    </row>
    <row r="27">
      <c r="A27" s="16" t="n"/>
      <c r="B27" s="9">
        <f>IF(A27="","",MONTH(A27))</f>
        <v/>
      </c>
      <c r="C27" s="9">
        <f>IF(A27="","",YEAR(A27))</f>
        <v/>
      </c>
      <c r="D27" s="9" t="n"/>
      <c r="E27" s="10" t="n"/>
      <c r="F27" s="9" t="n"/>
      <c r="G27" s="9" t="n"/>
    </row>
    <row r="28">
      <c r="A28" s="16" t="n"/>
      <c r="B28" s="9">
        <f>IF(A28="","",MONTH(A28))</f>
        <v/>
      </c>
      <c r="C28" s="9">
        <f>IF(A28="","",YEAR(A28))</f>
        <v/>
      </c>
      <c r="D28" s="9" t="n"/>
      <c r="E28" s="10" t="n"/>
      <c r="F28" s="9" t="n"/>
      <c r="G28" s="9" t="n"/>
    </row>
    <row r="29">
      <c r="A29" s="16" t="n"/>
      <c r="B29" s="9">
        <f>IF(A29="","",MONTH(A29))</f>
        <v/>
      </c>
      <c r="C29" s="9">
        <f>IF(A29="","",YEAR(A29))</f>
        <v/>
      </c>
      <c r="D29" s="9" t="n"/>
      <c r="E29" s="10" t="n"/>
      <c r="F29" s="9" t="n"/>
      <c r="G29" s="9" t="n"/>
    </row>
    <row r="30">
      <c r="A30" s="16" t="n"/>
      <c r="B30" s="9">
        <f>IF(A30="","",MONTH(A30))</f>
        <v/>
      </c>
      <c r="C30" s="9">
        <f>IF(A30="","",YEAR(A30))</f>
        <v/>
      </c>
      <c r="D30" s="9" t="n"/>
      <c r="E30" s="10" t="n"/>
      <c r="F30" s="9" t="n"/>
      <c r="G30" s="9" t="n"/>
    </row>
    <row r="31">
      <c r="A31" s="16" t="n"/>
      <c r="B31" s="9">
        <f>IF(A31="","",MONTH(A31))</f>
        <v/>
      </c>
      <c r="C31" s="9">
        <f>IF(A31="","",YEAR(A31))</f>
        <v/>
      </c>
      <c r="D31" s="9" t="n"/>
      <c r="E31" s="10" t="n"/>
      <c r="F31" s="9" t="n"/>
      <c r="G31" s="9" t="n"/>
    </row>
    <row r="32">
      <c r="A32" s="16" t="n"/>
      <c r="B32" s="9">
        <f>IF(A32="","",MONTH(A32))</f>
        <v/>
      </c>
      <c r="C32" s="9">
        <f>IF(A32="","",YEAR(A32))</f>
        <v/>
      </c>
      <c r="D32" s="9" t="n"/>
      <c r="E32" s="10" t="n"/>
      <c r="F32" s="9" t="n"/>
      <c r="G32" s="9" t="n"/>
    </row>
    <row r="33">
      <c r="A33" s="16" t="n"/>
      <c r="B33" s="9">
        <f>IF(A33="","",MONTH(A33))</f>
        <v/>
      </c>
      <c r="C33" s="9">
        <f>IF(A33="","",YEAR(A33))</f>
        <v/>
      </c>
      <c r="D33" s="9" t="n"/>
      <c r="E33" s="10" t="n"/>
      <c r="F33" s="9" t="n"/>
      <c r="G33" s="9" t="n"/>
    </row>
    <row r="34">
      <c r="A34" s="16" t="n"/>
      <c r="B34" s="9">
        <f>IF(A34="","",MONTH(A34))</f>
        <v/>
      </c>
      <c r="C34" s="9">
        <f>IF(A34="","",YEAR(A34))</f>
        <v/>
      </c>
      <c r="D34" s="9" t="n"/>
      <c r="E34" s="10" t="n"/>
      <c r="F34" s="9" t="n"/>
      <c r="G34" s="9" t="n"/>
    </row>
    <row r="35">
      <c r="A35" s="16" t="n"/>
      <c r="B35" s="9">
        <f>IF(A35="","",MONTH(A35))</f>
        <v/>
      </c>
      <c r="C35" s="9">
        <f>IF(A35="","",YEAR(A35))</f>
        <v/>
      </c>
      <c r="D35" s="9" t="n"/>
      <c r="E35" s="10" t="n"/>
      <c r="F35" s="9" t="n"/>
      <c r="G35" s="9" t="n"/>
    </row>
    <row r="36">
      <c r="A36" s="16" t="n"/>
      <c r="B36" s="9">
        <f>IF(A36="","",MONTH(A36))</f>
        <v/>
      </c>
      <c r="C36" s="9">
        <f>IF(A36="","",YEAR(A36))</f>
        <v/>
      </c>
      <c r="D36" s="9" t="n"/>
      <c r="E36" s="10" t="n"/>
      <c r="F36" s="9" t="n"/>
      <c r="G36" s="9" t="n"/>
    </row>
    <row r="37">
      <c r="A37" s="16" t="n"/>
      <c r="B37" s="9">
        <f>IF(A37="","",MONTH(A37))</f>
        <v/>
      </c>
      <c r="C37" s="9">
        <f>IF(A37="","",YEAR(A37))</f>
        <v/>
      </c>
      <c r="D37" s="9" t="n"/>
      <c r="E37" s="10" t="n"/>
      <c r="F37" s="9" t="n"/>
      <c r="G37" s="9" t="n"/>
    </row>
    <row r="38">
      <c r="A38" s="16" t="n"/>
      <c r="B38" s="9">
        <f>IF(A38="","",MONTH(A38))</f>
        <v/>
      </c>
      <c r="C38" s="9">
        <f>IF(A38="","",YEAR(A38))</f>
        <v/>
      </c>
      <c r="D38" s="9" t="n"/>
      <c r="E38" s="10" t="n"/>
      <c r="F38" s="9" t="n"/>
      <c r="G38" s="9" t="n"/>
    </row>
    <row r="39">
      <c r="A39" s="16" t="n"/>
      <c r="B39" s="9">
        <f>IF(A39="","",MONTH(A39))</f>
        <v/>
      </c>
      <c r="C39" s="9">
        <f>IF(A39="","",YEAR(A39))</f>
        <v/>
      </c>
      <c r="D39" s="9" t="n"/>
      <c r="E39" s="10" t="n"/>
      <c r="F39" s="9" t="n"/>
      <c r="G39" s="9" t="n"/>
    </row>
    <row r="40">
      <c r="A40" s="16" t="n"/>
      <c r="B40" s="9">
        <f>IF(A40="","",MONTH(A40))</f>
        <v/>
      </c>
      <c r="C40" s="9">
        <f>IF(A40="","",YEAR(A40))</f>
        <v/>
      </c>
      <c r="D40" s="9" t="n"/>
      <c r="E40" s="10" t="n"/>
      <c r="F40" s="9" t="n"/>
      <c r="G40" s="9" t="n"/>
    </row>
    <row r="41">
      <c r="A41" s="16" t="n"/>
      <c r="B41" s="9">
        <f>IF(A41="","",MONTH(A41))</f>
        <v/>
      </c>
      <c r="C41" s="9">
        <f>IF(A41="","",YEAR(A41))</f>
        <v/>
      </c>
      <c r="D41" s="9" t="n"/>
      <c r="E41" s="10" t="n"/>
      <c r="F41" s="9" t="n"/>
      <c r="G41" s="9" t="n"/>
    </row>
    <row r="42">
      <c r="A42" s="16" t="n"/>
      <c r="B42" s="9">
        <f>IF(A42="","",MONTH(A42))</f>
        <v/>
      </c>
      <c r="C42" s="9">
        <f>IF(A42="","",YEAR(A42))</f>
        <v/>
      </c>
      <c r="D42" s="9" t="n"/>
      <c r="E42" s="10" t="n"/>
      <c r="F42" s="9" t="n"/>
      <c r="G42" s="9" t="n"/>
    </row>
    <row r="43">
      <c r="A43" s="16" t="n"/>
      <c r="B43" s="9">
        <f>IF(A43="","",MONTH(A43))</f>
        <v/>
      </c>
      <c r="C43" s="9">
        <f>IF(A43="","",YEAR(A43))</f>
        <v/>
      </c>
      <c r="D43" s="9" t="n"/>
      <c r="E43" s="10" t="n"/>
      <c r="F43" s="9" t="n"/>
      <c r="G43" s="9" t="n"/>
    </row>
    <row r="44">
      <c r="A44" s="16" t="n"/>
      <c r="B44" s="9">
        <f>IF(A44="","",MONTH(A44))</f>
        <v/>
      </c>
      <c r="C44" s="9">
        <f>IF(A44="","",YEAR(A44))</f>
        <v/>
      </c>
      <c r="D44" s="9" t="n"/>
      <c r="E44" s="10" t="n"/>
      <c r="F44" s="9" t="n"/>
      <c r="G44" s="9" t="n"/>
    </row>
    <row r="45">
      <c r="A45" s="16" t="n"/>
      <c r="B45" s="9">
        <f>IF(A45="","",MONTH(A45))</f>
        <v/>
      </c>
      <c r="C45" s="9">
        <f>IF(A45="","",YEAR(A45))</f>
        <v/>
      </c>
      <c r="D45" s="9" t="n"/>
      <c r="E45" s="10" t="n"/>
      <c r="F45" s="9" t="n"/>
      <c r="G45" s="9" t="n"/>
    </row>
    <row r="46">
      <c r="A46" s="16" t="n"/>
      <c r="B46" s="9">
        <f>IF(A46="","",MONTH(A46))</f>
        <v/>
      </c>
      <c r="C46" s="9">
        <f>IF(A46="","",YEAR(A46))</f>
        <v/>
      </c>
      <c r="D46" s="9" t="n"/>
      <c r="E46" s="10" t="n"/>
      <c r="F46" s="9" t="n"/>
      <c r="G46" s="9" t="n"/>
    </row>
    <row r="47">
      <c r="A47" s="16" t="n"/>
      <c r="B47" s="9">
        <f>IF(A47="","",MONTH(A47))</f>
        <v/>
      </c>
      <c r="C47" s="9">
        <f>IF(A47="","",YEAR(A47))</f>
        <v/>
      </c>
      <c r="D47" s="9" t="n"/>
      <c r="E47" s="10" t="n"/>
      <c r="F47" s="9" t="n"/>
      <c r="G47" s="9" t="n"/>
    </row>
    <row r="48">
      <c r="A48" s="16" t="n"/>
      <c r="B48" s="9">
        <f>IF(A48="","",MONTH(A48))</f>
        <v/>
      </c>
      <c r="C48" s="9">
        <f>IF(A48="","",YEAR(A48))</f>
        <v/>
      </c>
      <c r="D48" s="9" t="n"/>
      <c r="E48" s="10" t="n"/>
      <c r="F48" s="9" t="n"/>
      <c r="G48" s="9" t="n"/>
    </row>
    <row r="49">
      <c r="A49" s="16" t="n"/>
      <c r="B49" s="9">
        <f>IF(A49="","",MONTH(A49))</f>
        <v/>
      </c>
      <c r="C49" s="9">
        <f>IF(A49="","",YEAR(A49))</f>
        <v/>
      </c>
      <c r="D49" s="9" t="n"/>
      <c r="E49" s="10" t="n"/>
      <c r="F49" s="9" t="n"/>
      <c r="G49" s="9" t="n"/>
    </row>
    <row r="50">
      <c r="A50" s="16" t="n"/>
      <c r="B50" s="9">
        <f>IF(A50="","",MONTH(A50))</f>
        <v/>
      </c>
      <c r="C50" s="9">
        <f>IF(A50="","",YEAR(A50))</f>
        <v/>
      </c>
      <c r="D50" s="9" t="n"/>
      <c r="E50" s="10" t="n"/>
      <c r="F50" s="9" t="n"/>
      <c r="G50" s="9" t="n"/>
    </row>
    <row r="51">
      <c r="A51" s="16" t="n"/>
      <c r="B51" s="9">
        <f>IF(A51="","",MONTH(A51))</f>
        <v/>
      </c>
      <c r="C51" s="9">
        <f>IF(A51="","",YEAR(A51))</f>
        <v/>
      </c>
      <c r="D51" s="9" t="n"/>
      <c r="E51" s="10" t="n"/>
      <c r="F51" s="9" t="n"/>
      <c r="G51" s="9" t="n"/>
    </row>
    <row r="52">
      <c r="A52" s="16" t="n"/>
      <c r="B52" s="9">
        <f>IF(A52="","",MONTH(A52))</f>
        <v/>
      </c>
      <c r="C52" s="9">
        <f>IF(A52="","",YEAR(A52))</f>
        <v/>
      </c>
      <c r="D52" s="9" t="n"/>
      <c r="E52" s="10" t="n"/>
      <c r="F52" s="9" t="n"/>
      <c r="G52" s="9" t="n"/>
    </row>
    <row r="53">
      <c r="A53" s="16" t="n"/>
      <c r="B53" s="9">
        <f>IF(A53="","",MONTH(A53))</f>
        <v/>
      </c>
      <c r="C53" s="9">
        <f>IF(A53="","",YEAR(A53))</f>
        <v/>
      </c>
      <c r="D53" s="9" t="n"/>
      <c r="E53" s="10" t="n"/>
      <c r="F53" s="9" t="n"/>
      <c r="G53" s="9" t="n"/>
    </row>
    <row r="54">
      <c r="A54" s="16" t="n"/>
      <c r="B54" s="9">
        <f>IF(A54="","",MONTH(A54))</f>
        <v/>
      </c>
      <c r="C54" s="9">
        <f>IF(A54="","",YEAR(A54))</f>
        <v/>
      </c>
      <c r="D54" s="9" t="n"/>
      <c r="E54" s="10" t="n"/>
      <c r="F54" s="9" t="n"/>
      <c r="G54" s="9" t="n"/>
    </row>
    <row r="55">
      <c r="A55" s="16" t="n"/>
      <c r="B55" s="9">
        <f>IF(A55="","",MONTH(A55))</f>
        <v/>
      </c>
      <c r="C55" s="9">
        <f>IF(A55="","",YEAR(A55))</f>
        <v/>
      </c>
      <c r="D55" s="9" t="n"/>
      <c r="E55" s="10" t="n"/>
      <c r="F55" s="9" t="n"/>
      <c r="G55" s="9" t="n"/>
    </row>
    <row r="56">
      <c r="A56" s="16" t="n"/>
      <c r="B56" s="9">
        <f>IF(A56="","",MONTH(A56))</f>
        <v/>
      </c>
      <c r="C56" s="9">
        <f>IF(A56="","",YEAR(A56))</f>
        <v/>
      </c>
      <c r="D56" s="9" t="n"/>
      <c r="E56" s="10" t="n"/>
      <c r="F56" s="9" t="n"/>
      <c r="G56" s="9" t="n"/>
    </row>
    <row r="57">
      <c r="A57" s="16" t="n"/>
      <c r="B57" s="9">
        <f>IF(A57="","",MONTH(A57))</f>
        <v/>
      </c>
      <c r="C57" s="9">
        <f>IF(A57="","",YEAR(A57))</f>
        <v/>
      </c>
      <c r="D57" s="9" t="n"/>
      <c r="E57" s="10" t="n"/>
      <c r="F57" s="9" t="n"/>
      <c r="G57" s="9" t="n"/>
    </row>
    <row r="58">
      <c r="A58" s="16" t="n"/>
      <c r="B58" s="9">
        <f>IF(A58="","",MONTH(A58))</f>
        <v/>
      </c>
      <c r="C58" s="9">
        <f>IF(A58="","",YEAR(A58))</f>
        <v/>
      </c>
      <c r="D58" s="9" t="n"/>
      <c r="E58" s="10" t="n"/>
      <c r="F58" s="9" t="n"/>
      <c r="G58" s="9" t="n"/>
    </row>
    <row r="59">
      <c r="A59" s="16" t="n"/>
      <c r="B59" s="9">
        <f>IF(A59="","",MONTH(A59))</f>
        <v/>
      </c>
      <c r="C59" s="9">
        <f>IF(A59="","",YEAR(A59))</f>
        <v/>
      </c>
      <c r="D59" s="9" t="n"/>
      <c r="E59" s="10" t="n"/>
      <c r="F59" s="9" t="n"/>
      <c r="G59" s="9" t="n"/>
    </row>
    <row r="60">
      <c r="A60" s="16" t="n"/>
      <c r="B60" s="9">
        <f>IF(A60="","",MONTH(A60))</f>
        <v/>
      </c>
      <c r="C60" s="9">
        <f>IF(A60="","",YEAR(A60))</f>
        <v/>
      </c>
      <c r="D60" s="9" t="n"/>
      <c r="E60" s="10" t="n"/>
      <c r="F60" s="9" t="n"/>
      <c r="G60" s="9" t="n"/>
    </row>
    <row r="61">
      <c r="A61" s="15" t="n"/>
      <c r="B61">
        <f>IF(A61="","",MONTH(A61))</f>
        <v/>
      </c>
      <c r="C61">
        <f>IF(A61="","",YEAR(A61))</f>
        <v/>
      </c>
      <c r="E61" s="7" t="n"/>
    </row>
    <row r="62">
      <c r="A62" s="37" t="n"/>
      <c r="B62">
        <f>IF(A62="","",MONTH(A62))</f>
        <v/>
      </c>
      <c r="C62">
        <f>IF(A62="","",YEAR(A62))</f>
        <v/>
      </c>
      <c r="E62" s="7" t="n"/>
    </row>
    <row r="63">
      <c r="A63" s="15" t="n"/>
      <c r="B63">
        <f>IF(A63="","",MONTH(A63))</f>
        <v/>
      </c>
      <c r="C63">
        <f>IF(A63="","",YEAR(A63))</f>
        <v/>
      </c>
      <c r="E63" s="7" t="n"/>
    </row>
    <row r="64">
      <c r="A64" s="15" t="n"/>
      <c r="B64">
        <f>IF(A64="","",MONTH(A64))</f>
        <v/>
      </c>
      <c r="C64">
        <f>IF(A64="","",YEAR(A64))</f>
        <v/>
      </c>
      <c r="E64" s="7" t="n"/>
    </row>
    <row r="65">
      <c r="A65" s="15" t="n"/>
      <c r="B65">
        <f>IF(A65="","",MONTH(A65))</f>
        <v/>
      </c>
      <c r="C65">
        <f>IF(A65="","",YEAR(A65))</f>
        <v/>
      </c>
      <c r="E65" s="7" t="n"/>
    </row>
    <row r="66">
      <c r="A66" s="15" t="n"/>
      <c r="B66">
        <f>IF(A66="","",MONTH(A66))</f>
        <v/>
      </c>
      <c r="C66">
        <f>IF(A66="","",YEAR(A66))</f>
        <v/>
      </c>
      <c r="E66" s="7" t="n"/>
    </row>
    <row r="67">
      <c r="A67" s="15" t="n"/>
      <c r="B67">
        <f>IF(A67="","",MONTH(A67))</f>
        <v/>
      </c>
      <c r="C67">
        <f>IF(A67="","",YEAR(A67))</f>
        <v/>
      </c>
      <c r="E67" s="7" t="n"/>
    </row>
    <row r="68">
      <c r="A68" s="15" t="n"/>
      <c r="B68">
        <f>IF(A68="","",MONTH(A68))</f>
        <v/>
      </c>
      <c r="C68">
        <f>IF(A68="","",YEAR(A68))</f>
        <v/>
      </c>
      <c r="E68" s="7" t="n"/>
    </row>
    <row r="69">
      <c r="A69" s="15" t="n"/>
      <c r="B69">
        <f>IF(A69="","",MONTH(A69))</f>
        <v/>
      </c>
      <c r="C69">
        <f>IF(A69="","",YEAR(A69))</f>
        <v/>
      </c>
      <c r="E69" s="7" t="n"/>
    </row>
    <row r="70">
      <c r="A70" s="15" t="n"/>
      <c r="B70">
        <f>IF(A70="","",MONTH(A70))</f>
        <v/>
      </c>
      <c r="C70">
        <f>IF(A70="","",YEAR(A70))</f>
        <v/>
      </c>
      <c r="E70" s="7" t="n"/>
    </row>
    <row r="71">
      <c r="A71" s="15" t="n"/>
      <c r="B71">
        <f>IF(A71="","",MONTH(A71))</f>
        <v/>
      </c>
      <c r="C71">
        <f>IF(A71="","",YEAR(A71))</f>
        <v/>
      </c>
      <c r="E71" s="7" t="n"/>
    </row>
    <row r="72">
      <c r="A72" s="15" t="n"/>
      <c r="B72">
        <f>IF(A72="","",MONTH(A72))</f>
        <v/>
      </c>
      <c r="C72">
        <f>IF(A72="","",YEAR(A72))</f>
        <v/>
      </c>
      <c r="E72" s="7" t="n"/>
    </row>
    <row r="73">
      <c r="A73" s="15" t="n"/>
      <c r="B73">
        <f>IF(A73="","",MONTH(A73))</f>
        <v/>
      </c>
      <c r="C73">
        <f>IF(A73="","",YEAR(A73))</f>
        <v/>
      </c>
      <c r="E73" s="7" t="n"/>
    </row>
    <row r="74">
      <c r="A74" s="15" t="n"/>
      <c r="B74">
        <f>IF(A74="","",MONTH(A74))</f>
        <v/>
      </c>
      <c r="C74">
        <f>IF(A74="","",YEAR(A74))</f>
        <v/>
      </c>
      <c r="E74" s="7" t="n"/>
    </row>
    <row r="75">
      <c r="A75" s="15" t="n"/>
      <c r="B75">
        <f>IF(A75="","",MONTH(A75))</f>
        <v/>
      </c>
      <c r="C75">
        <f>IF(A75="","",YEAR(A75))</f>
        <v/>
      </c>
      <c r="E75" s="7" t="n"/>
    </row>
    <row r="76">
      <c r="A76" s="15" t="n"/>
      <c r="B76">
        <f>IF(A76="","",MONTH(A76))</f>
        <v/>
      </c>
      <c r="C76">
        <f>IF(A76="","",YEAR(A76))</f>
        <v/>
      </c>
      <c r="E76" s="7" t="n"/>
    </row>
    <row r="77">
      <c r="A77" s="15" t="n"/>
      <c r="B77">
        <f>IF(A77="","",MONTH(A77))</f>
        <v/>
      </c>
      <c r="C77">
        <f>IF(A77="","",YEAR(A77))</f>
        <v/>
      </c>
      <c r="E77" s="7" t="n"/>
    </row>
    <row r="78">
      <c r="A78" s="15" t="n"/>
      <c r="B78">
        <f>IF(A78="","",MONTH(A78))</f>
        <v/>
      </c>
      <c r="C78">
        <f>IF(A78="","",YEAR(A78))</f>
        <v/>
      </c>
      <c r="E78" s="7" t="n"/>
    </row>
    <row r="79">
      <c r="A79" s="15" t="n"/>
      <c r="B79">
        <f>IF(A79="","",MONTH(A79))</f>
        <v/>
      </c>
      <c r="C79">
        <f>IF(A79="","",YEAR(A79))</f>
        <v/>
      </c>
      <c r="E79" s="7" t="n"/>
    </row>
    <row r="80">
      <c r="A80" s="15" t="n"/>
      <c r="B80">
        <f>IF(A80="","",MONTH(A80))</f>
        <v/>
      </c>
      <c r="C80">
        <f>IF(A80="","",YEAR(A80))</f>
        <v/>
      </c>
      <c r="E80" s="7" t="n"/>
    </row>
    <row r="81">
      <c r="A81" s="15" t="n"/>
      <c r="B81">
        <f>IF(A81="","",MONTH(A81))</f>
        <v/>
      </c>
      <c r="C81">
        <f>IF(A81="","",YEAR(A81))</f>
        <v/>
      </c>
      <c r="E81" s="7" t="n"/>
    </row>
    <row r="82">
      <c r="A82" s="15" t="n"/>
      <c r="B82">
        <f>IF(A82="","",MONTH(A82))</f>
        <v/>
      </c>
      <c r="C82">
        <f>IF(A82="","",YEAR(A82))</f>
        <v/>
      </c>
      <c r="E82" s="7" t="n"/>
    </row>
    <row r="83">
      <c r="A83" s="15" t="n"/>
      <c r="B83">
        <f>IF(A83="","",MONTH(A83))</f>
        <v/>
      </c>
      <c r="C83">
        <f>IF(A83="","",YEAR(A83))</f>
        <v/>
      </c>
      <c r="E83" s="7" t="n"/>
    </row>
    <row r="84">
      <c r="A84" s="15" t="n"/>
      <c r="B84">
        <f>IF(A84="","",MONTH(A84))</f>
        <v/>
      </c>
      <c r="C84">
        <f>IF(A84="","",YEAR(A84))</f>
        <v/>
      </c>
      <c r="E84" s="7" t="n"/>
    </row>
    <row r="85">
      <c r="A85" s="15" t="n"/>
      <c r="B85">
        <f>IF(A85="","",MONTH(A85))</f>
        <v/>
      </c>
      <c r="C85">
        <f>IF(A85="","",YEAR(A85))</f>
        <v/>
      </c>
      <c r="E85" s="7" t="n"/>
    </row>
    <row r="86">
      <c r="A86" s="15" t="n"/>
      <c r="B86">
        <f>IF(A86="","",MONTH(A86))</f>
        <v/>
      </c>
      <c r="C86">
        <f>IF(A86="","",YEAR(A86))</f>
        <v/>
      </c>
      <c r="E86" s="7" t="n"/>
    </row>
    <row r="87">
      <c r="A87" s="15" t="n"/>
      <c r="B87">
        <f>IF(A87="","",MONTH(A87))</f>
        <v/>
      </c>
      <c r="C87">
        <f>IF(A87="","",YEAR(A87))</f>
        <v/>
      </c>
      <c r="E87" s="7" t="n"/>
    </row>
    <row r="88">
      <c r="A88" s="15" t="n"/>
      <c r="B88">
        <f>IF(A88="","",MONTH(A88))</f>
        <v/>
      </c>
      <c r="C88">
        <f>IF(A88="","",YEAR(A88))</f>
        <v/>
      </c>
      <c r="E88" s="7" t="n"/>
    </row>
    <row r="89">
      <c r="A89" s="15" t="n"/>
      <c r="B89">
        <f>IF(A89="","",MONTH(A89))</f>
        <v/>
      </c>
      <c r="C89">
        <f>IF(A89="","",YEAR(A89))</f>
        <v/>
      </c>
      <c r="E89" s="7" t="n"/>
    </row>
    <row r="90">
      <c r="A90" s="15" t="n"/>
      <c r="B90">
        <f>IF(A90="","",MONTH(A90))</f>
        <v/>
      </c>
      <c r="C90">
        <f>IF(A90="","",YEAR(A90))</f>
        <v/>
      </c>
      <c r="E90" s="7" t="n"/>
    </row>
    <row r="91">
      <c r="A91" s="15" t="n"/>
      <c r="B91">
        <f>IF(A91="","",MONTH(A91))</f>
        <v/>
      </c>
      <c r="C91">
        <f>IF(A91="","",YEAR(A91))</f>
        <v/>
      </c>
      <c r="E91" s="7" t="n"/>
    </row>
    <row r="92">
      <c r="A92" s="15" t="n"/>
      <c r="B92">
        <f>IF(A92="","",MONTH(A92))</f>
        <v/>
      </c>
      <c r="C92">
        <f>IF(A92="","",YEAR(A92))</f>
        <v/>
      </c>
      <c r="E92" s="7" t="n"/>
    </row>
    <row r="93">
      <c r="A93" s="15" t="n"/>
      <c r="B93">
        <f>IF(A93="","",MONTH(A93))</f>
        <v/>
      </c>
      <c r="C93">
        <f>IF(A93="","",YEAR(A93))</f>
        <v/>
      </c>
      <c r="E93" s="7" t="n"/>
    </row>
    <row r="94">
      <c r="A94" s="15" t="n"/>
      <c r="B94">
        <f>IF(A94="","",MONTH(A94))</f>
        <v/>
      </c>
      <c r="C94">
        <f>IF(A94="","",YEAR(A94))</f>
        <v/>
      </c>
      <c r="E94" s="7" t="n"/>
    </row>
    <row r="95">
      <c r="A95" s="15" t="n"/>
      <c r="B95">
        <f>IF(A95="","",MONTH(A95))</f>
        <v/>
      </c>
      <c r="C95">
        <f>IF(A95="","",YEAR(A95))</f>
        <v/>
      </c>
      <c r="E95" s="7" t="n"/>
    </row>
    <row r="96">
      <c r="A96" s="15" t="n"/>
      <c r="B96">
        <f>IF(A96="","",MONTH(A96))</f>
        <v/>
      </c>
      <c r="C96">
        <f>IF(A96="","",YEAR(A96))</f>
        <v/>
      </c>
      <c r="E96" s="7" t="n"/>
    </row>
    <row r="97">
      <c r="A97" s="15" t="n"/>
      <c r="B97">
        <f>IF(A97="","",MONTH(A97))</f>
        <v/>
      </c>
      <c r="C97">
        <f>IF(A97="","",YEAR(A97))</f>
        <v/>
      </c>
      <c r="E97" s="7" t="n"/>
    </row>
    <row r="98">
      <c r="A98" s="15" t="n"/>
      <c r="B98">
        <f>IF(A98="","",MONTH(A98))</f>
        <v/>
      </c>
      <c r="C98">
        <f>IF(A98="","",YEAR(A98))</f>
        <v/>
      </c>
      <c r="E98" s="7" t="n"/>
    </row>
    <row r="99">
      <c r="A99" s="15" t="n"/>
      <c r="B99">
        <f>IF(A99="","",MONTH(A99))</f>
        <v/>
      </c>
      <c r="C99">
        <f>IF(A99="","",YEAR(A99))</f>
        <v/>
      </c>
      <c r="E99" s="7" t="n"/>
    </row>
    <row r="100">
      <c r="A100" s="15" t="n"/>
      <c r="B100">
        <f>IF(A100="","",MONTH(A100))</f>
        <v/>
      </c>
      <c r="C100">
        <f>IF(A100="","",YEAR(A100))</f>
        <v/>
      </c>
      <c r="E100" s="7" t="n"/>
    </row>
    <row r="101">
      <c r="A101" s="15" t="n"/>
      <c r="B101">
        <f>IF(A101="","",MONTH(A101))</f>
        <v/>
      </c>
      <c r="C101">
        <f>IF(A101="","",YEAR(A101))</f>
        <v/>
      </c>
      <c r="E101" s="7" t="n"/>
    </row>
    <row r="102">
      <c r="A102" s="15" t="n"/>
      <c r="B102">
        <f>IF(A102="","",MONTH(A102))</f>
        <v/>
      </c>
      <c r="C102">
        <f>IF(A102="","",YEAR(A102))</f>
        <v/>
      </c>
      <c r="E102" s="7" t="n"/>
    </row>
    <row r="103">
      <c r="A103" s="15" t="n"/>
      <c r="B103">
        <f>IF(A103="","",MONTH(A103))</f>
        <v/>
      </c>
      <c r="C103">
        <f>IF(A103="","",YEAR(A103))</f>
        <v/>
      </c>
      <c r="E103" s="7" t="n"/>
    </row>
    <row r="104">
      <c r="A104" s="15" t="n"/>
      <c r="B104">
        <f>IF(A104="","",MONTH(A104))</f>
        <v/>
      </c>
      <c r="C104">
        <f>IF(A104="","",YEAR(A104))</f>
        <v/>
      </c>
      <c r="E104" s="7" t="n"/>
    </row>
    <row r="105">
      <c r="A105" s="15" t="n"/>
      <c r="B105">
        <f>IF(A105="","",MONTH(A105))</f>
        <v/>
      </c>
      <c r="C105">
        <f>IF(A105="","",YEAR(A105))</f>
        <v/>
      </c>
      <c r="E105" s="7" t="n"/>
    </row>
    <row r="106">
      <c r="A106" s="15" t="n"/>
      <c r="B106">
        <f>IF(A106="","",MONTH(A106))</f>
        <v/>
      </c>
      <c r="C106">
        <f>IF(A106="","",YEAR(A106))</f>
        <v/>
      </c>
      <c r="E106" s="7" t="n"/>
    </row>
    <row r="107">
      <c r="A107" s="15" t="n"/>
      <c r="B107">
        <f>IF(A107="","",MONTH(A107))</f>
        <v/>
      </c>
      <c r="C107">
        <f>IF(A107="","",YEAR(A107))</f>
        <v/>
      </c>
      <c r="E107" s="7" t="n"/>
    </row>
    <row r="108">
      <c r="A108" s="15" t="n"/>
      <c r="B108">
        <f>IF(A108="","",MONTH(A108))</f>
        <v/>
      </c>
      <c r="C108">
        <f>IF(A108="","",YEAR(A108))</f>
        <v/>
      </c>
      <c r="E108" s="7" t="n"/>
    </row>
    <row r="109">
      <c r="A109" s="15" t="n"/>
      <c r="B109">
        <f>IF(A109="","",MONTH(A109))</f>
        <v/>
      </c>
      <c r="C109">
        <f>IF(A109="","",YEAR(A109))</f>
        <v/>
      </c>
      <c r="E109" s="7" t="n"/>
    </row>
    <row r="110">
      <c r="A110" s="15" t="n"/>
      <c r="B110">
        <f>IF(A110="","",MONTH(A110))</f>
        <v/>
      </c>
      <c r="C110">
        <f>IF(A110="","",YEAR(A110))</f>
        <v/>
      </c>
      <c r="E110" s="7" t="n"/>
    </row>
    <row r="111">
      <c r="A111" s="15" t="n"/>
      <c r="B111">
        <f>IF(A111="","",MONTH(A111))</f>
        <v/>
      </c>
      <c r="C111">
        <f>IF(A111="","",YEAR(A111))</f>
        <v/>
      </c>
      <c r="E111" s="7" t="n"/>
    </row>
    <row r="112">
      <c r="A112" s="15" t="n"/>
      <c r="B112">
        <f>IF(A112="","",MONTH(A112))</f>
        <v/>
      </c>
      <c r="C112">
        <f>IF(A112="","",YEAR(A112))</f>
        <v/>
      </c>
      <c r="E112" s="7" t="n"/>
    </row>
    <row r="113">
      <c r="A113" s="15" t="n"/>
      <c r="B113">
        <f>IF(A113="","",MONTH(A113))</f>
        <v/>
      </c>
      <c r="C113">
        <f>IF(A113="","",YEAR(A113))</f>
        <v/>
      </c>
      <c r="E113" s="7" t="n"/>
    </row>
    <row r="114">
      <c r="A114" s="15" t="n"/>
      <c r="B114">
        <f>IF(A114="","",MONTH(A114))</f>
        <v/>
      </c>
      <c r="C114">
        <f>IF(A114="","",YEAR(A114))</f>
        <v/>
      </c>
      <c r="E114" s="7" t="n"/>
    </row>
    <row r="115">
      <c r="A115" s="15" t="n"/>
      <c r="B115">
        <f>IF(A115="","",MONTH(A115))</f>
        <v/>
      </c>
      <c r="C115">
        <f>IF(A115="","",YEAR(A115))</f>
        <v/>
      </c>
      <c r="E115" s="7" t="n"/>
    </row>
    <row r="116">
      <c r="A116" s="15" t="n"/>
      <c r="B116">
        <f>IF(A116="","",MONTH(A116))</f>
        <v/>
      </c>
      <c r="C116">
        <f>IF(A116="","",YEAR(A116))</f>
        <v/>
      </c>
      <c r="E116" s="7" t="n"/>
    </row>
    <row r="117">
      <c r="A117" s="15" t="n"/>
      <c r="B117">
        <f>IF(A117="","",MONTH(A117))</f>
        <v/>
      </c>
      <c r="C117">
        <f>IF(A117="","",YEAR(A117))</f>
        <v/>
      </c>
      <c r="E117" s="7" t="n"/>
    </row>
    <row r="118">
      <c r="A118" s="15" t="n"/>
      <c r="B118">
        <f>IF(A118="","",MONTH(A118))</f>
        <v/>
      </c>
      <c r="C118">
        <f>IF(A118="","",YEAR(A118))</f>
        <v/>
      </c>
      <c r="E118" s="7" t="n"/>
    </row>
    <row r="119">
      <c r="A119" s="15" t="n"/>
      <c r="B119">
        <f>IF(A119="","",MONTH(A119))</f>
        <v/>
      </c>
      <c r="C119">
        <f>IF(A119="","",YEAR(A119))</f>
        <v/>
      </c>
      <c r="E119" s="7" t="n"/>
    </row>
    <row r="120">
      <c r="A120" s="15" t="n"/>
      <c r="B120">
        <f>IF(A120="","",MONTH(A120))</f>
        <v/>
      </c>
      <c r="C120">
        <f>IF(A120="","",YEAR(A120))</f>
        <v/>
      </c>
      <c r="E120" s="7" t="n"/>
    </row>
    <row r="121">
      <c r="A121" s="15" t="n"/>
      <c r="B121">
        <f>IF(A121="","",MONTH(A121))</f>
        <v/>
      </c>
      <c r="C121">
        <f>IF(A121="","",YEAR(A121))</f>
        <v/>
      </c>
      <c r="E121" s="7" t="n"/>
    </row>
    <row r="122">
      <c r="A122" s="15" t="n"/>
      <c r="B122">
        <f>IF(A122="","",MONTH(A122))</f>
        <v/>
      </c>
      <c r="C122">
        <f>IF(A122="","",YEAR(A122))</f>
        <v/>
      </c>
      <c r="E122" s="7" t="n"/>
    </row>
    <row r="123">
      <c r="A123" s="15" t="n"/>
      <c r="B123">
        <f>IF(A123="","",MONTH(A123))</f>
        <v/>
      </c>
      <c r="C123">
        <f>IF(A123="","",YEAR(A123))</f>
        <v/>
      </c>
      <c r="E123" s="7" t="n"/>
    </row>
    <row r="124">
      <c r="A124" s="15" t="n"/>
      <c r="B124">
        <f>IF(A124="","",MONTH(A124))</f>
        <v/>
      </c>
      <c r="C124">
        <f>IF(A124="","",YEAR(A124))</f>
        <v/>
      </c>
      <c r="E124" s="7" t="n"/>
    </row>
    <row r="125">
      <c r="A125" s="15" t="n"/>
      <c r="B125">
        <f>IF(A125="","",MONTH(A125))</f>
        <v/>
      </c>
      <c r="C125">
        <f>IF(A125="","",YEAR(A125))</f>
        <v/>
      </c>
      <c r="E125" s="7" t="n"/>
    </row>
    <row r="126">
      <c r="A126" s="15" t="n"/>
      <c r="B126">
        <f>IF(A126="","",MONTH(A126))</f>
        <v/>
      </c>
      <c r="C126">
        <f>IF(A126="","",YEAR(A126))</f>
        <v/>
      </c>
      <c r="E126" s="7" t="n"/>
    </row>
    <row r="127">
      <c r="A127" s="15" t="n"/>
      <c r="B127">
        <f>IF(A127="","",MONTH(A127))</f>
        <v/>
      </c>
      <c r="C127">
        <f>IF(A127="","",YEAR(A127))</f>
        <v/>
      </c>
      <c r="E127" s="7" t="n"/>
    </row>
    <row r="128">
      <c r="A128" s="15" t="n"/>
      <c r="B128">
        <f>IF(A128="","",MONTH(A128))</f>
        <v/>
      </c>
      <c r="C128">
        <f>IF(A128="","",YEAR(A128))</f>
        <v/>
      </c>
      <c r="E128" s="7" t="n"/>
    </row>
    <row r="129">
      <c r="A129" s="15" t="n"/>
      <c r="B129">
        <f>IF(A129="","",MONTH(A129))</f>
        <v/>
      </c>
      <c r="C129">
        <f>IF(A129="","",YEAR(A129))</f>
        <v/>
      </c>
      <c r="E129" s="7" t="n"/>
    </row>
    <row r="130">
      <c r="A130" s="15" t="n"/>
      <c r="B130">
        <f>IF(A130="","",MONTH(A130))</f>
        <v/>
      </c>
      <c r="C130">
        <f>IF(A130="","",YEAR(A130))</f>
        <v/>
      </c>
      <c r="E130" s="7" t="n"/>
    </row>
    <row r="131">
      <c r="A131" s="15" t="n"/>
      <c r="B131">
        <f>IF(A131="","",MONTH(A131))</f>
        <v/>
      </c>
      <c r="C131">
        <f>IF(A131="","",YEAR(A131))</f>
        <v/>
      </c>
      <c r="E131" s="7" t="n"/>
    </row>
    <row r="132">
      <c r="A132" s="15" t="n"/>
      <c r="B132">
        <f>IF(A132="","",MONTH(A132))</f>
        <v/>
      </c>
      <c r="C132">
        <f>IF(A132="","",YEAR(A132))</f>
        <v/>
      </c>
      <c r="E132" s="7" t="n"/>
    </row>
    <row r="133">
      <c r="A133" s="15" t="n"/>
      <c r="B133">
        <f>IF(A133="","",MONTH(A133))</f>
        <v/>
      </c>
      <c r="C133">
        <f>IF(A133="","",YEAR(A133))</f>
        <v/>
      </c>
      <c r="E133" s="7" t="n"/>
    </row>
    <row r="134">
      <c r="A134" s="15" t="n"/>
      <c r="B134">
        <f>IF(A134="","",MONTH(A134))</f>
        <v/>
      </c>
      <c r="C134">
        <f>IF(A134="","",YEAR(A134))</f>
        <v/>
      </c>
      <c r="E134" s="7" t="n"/>
    </row>
    <row r="135">
      <c r="A135" s="15" t="n"/>
      <c r="B135">
        <f>IF(A135="","",MONTH(A135))</f>
        <v/>
      </c>
      <c r="C135">
        <f>IF(A135="","",YEAR(A135))</f>
        <v/>
      </c>
      <c r="E135" s="7" t="n"/>
    </row>
    <row r="136">
      <c r="A136" s="15" t="n"/>
      <c r="B136">
        <f>IF(A136="","",MONTH(A136))</f>
        <v/>
      </c>
      <c r="C136">
        <f>IF(A136="","",YEAR(A136))</f>
        <v/>
      </c>
      <c r="E136" s="7" t="n"/>
    </row>
    <row r="137">
      <c r="A137" s="15" t="n"/>
      <c r="B137">
        <f>IF(A137="","",MONTH(A137))</f>
        <v/>
      </c>
      <c r="C137">
        <f>IF(A137="","",YEAR(A137))</f>
        <v/>
      </c>
      <c r="E137" s="7" t="n"/>
    </row>
    <row r="138">
      <c r="A138" s="15" t="n"/>
      <c r="B138">
        <f>IF(A138="","",MONTH(A138))</f>
        <v/>
      </c>
      <c r="C138">
        <f>IF(A138="","",YEAR(A138))</f>
        <v/>
      </c>
      <c r="E138" s="7" t="n"/>
    </row>
    <row r="139">
      <c r="A139" s="15" t="n"/>
      <c r="B139">
        <f>IF(A139="","",MONTH(A139))</f>
        <v/>
      </c>
      <c r="C139">
        <f>IF(A139="","",YEAR(A139))</f>
        <v/>
      </c>
      <c r="E139" s="7" t="n"/>
    </row>
    <row r="140">
      <c r="A140" s="15" t="n"/>
      <c r="B140">
        <f>IF(A140="","",MONTH(A140))</f>
        <v/>
      </c>
      <c r="C140">
        <f>IF(A140="","",YEAR(A140))</f>
        <v/>
      </c>
      <c r="E140" s="7" t="n"/>
    </row>
    <row r="141">
      <c r="A141" s="15" t="n"/>
      <c r="B141">
        <f>IF(A141="","",MONTH(A141))</f>
        <v/>
      </c>
      <c r="C141">
        <f>IF(A141="","",YEAR(A141))</f>
        <v/>
      </c>
      <c r="E141" s="7" t="n"/>
    </row>
    <row r="142">
      <c r="A142" s="15" t="n"/>
      <c r="B142">
        <f>IF(A142="","",MONTH(A142))</f>
        <v/>
      </c>
      <c r="C142">
        <f>IF(A142="","",YEAR(A142))</f>
        <v/>
      </c>
      <c r="E142" s="7" t="n"/>
    </row>
    <row r="143">
      <c r="A143" s="15" t="n"/>
      <c r="B143">
        <f>IF(A143="","",MONTH(A143))</f>
        <v/>
      </c>
      <c r="C143">
        <f>IF(A143="","",YEAR(A143))</f>
        <v/>
      </c>
      <c r="E143" s="7" t="n"/>
    </row>
    <row r="144">
      <c r="A144" s="15" t="n"/>
      <c r="B144">
        <f>IF(A144="","",MONTH(A144))</f>
        <v/>
      </c>
      <c r="C144">
        <f>IF(A144="","",YEAR(A144))</f>
        <v/>
      </c>
      <c r="E144" s="7" t="n"/>
    </row>
    <row r="145">
      <c r="A145" s="15" t="n"/>
      <c r="B145">
        <f>IF(A145="","",MONTH(A145))</f>
        <v/>
      </c>
      <c r="C145">
        <f>IF(A145="","",YEAR(A145))</f>
        <v/>
      </c>
      <c r="E145" s="7" t="n"/>
    </row>
    <row r="146">
      <c r="A146" s="15" t="n"/>
      <c r="B146">
        <f>IF(A146="","",MONTH(A146))</f>
        <v/>
      </c>
      <c r="C146">
        <f>IF(A146="","",YEAR(A146))</f>
        <v/>
      </c>
      <c r="E146" s="7" t="n"/>
    </row>
    <row r="147">
      <c r="A147" s="15" t="n"/>
      <c r="B147">
        <f>IF(A147="","",MONTH(A147))</f>
        <v/>
      </c>
      <c r="C147">
        <f>IF(A147="","",YEAR(A147))</f>
        <v/>
      </c>
      <c r="E147" s="7" t="n"/>
    </row>
    <row r="148">
      <c r="A148" s="15" t="n"/>
      <c r="B148">
        <f>IF(A148="","",MONTH(A148))</f>
        <v/>
      </c>
      <c r="C148">
        <f>IF(A148="","",YEAR(A148))</f>
        <v/>
      </c>
      <c r="E148" s="7" t="n"/>
    </row>
    <row r="149">
      <c r="A149" s="15" t="n"/>
      <c r="B149">
        <f>IF(A149="","",MONTH(A149))</f>
        <v/>
      </c>
      <c r="C149">
        <f>IF(A149="","",YEAR(A149))</f>
        <v/>
      </c>
      <c r="E149" s="7" t="n"/>
    </row>
    <row r="150">
      <c r="A150" s="15" t="n"/>
      <c r="B150">
        <f>IF(A150="","",MONTH(A150))</f>
        <v/>
      </c>
      <c r="C150">
        <f>IF(A150="","",YEAR(A150))</f>
        <v/>
      </c>
      <c r="E150" s="7" t="n"/>
    </row>
    <row r="151">
      <c r="A151" s="15" t="n"/>
      <c r="B151">
        <f>IF(A151="","",MONTH(A151))</f>
        <v/>
      </c>
      <c r="C151">
        <f>IF(A151="","",YEAR(A151))</f>
        <v/>
      </c>
      <c r="E151" s="7" t="n"/>
    </row>
    <row r="152">
      <c r="A152" s="15" t="n"/>
      <c r="B152">
        <f>IF(A152="","",MONTH(A152))</f>
        <v/>
      </c>
      <c r="C152">
        <f>IF(A152="","",YEAR(A152))</f>
        <v/>
      </c>
      <c r="E152" s="7" t="n"/>
    </row>
    <row r="153">
      <c r="A153" s="15" t="n"/>
      <c r="B153">
        <f>IF(A153="","",MONTH(A153))</f>
        <v/>
      </c>
      <c r="C153">
        <f>IF(A153="","",YEAR(A153))</f>
        <v/>
      </c>
      <c r="E153" s="7" t="n"/>
    </row>
    <row r="154">
      <c r="A154" s="15" t="n"/>
      <c r="B154">
        <f>IF(A154="","",MONTH(A154))</f>
        <v/>
      </c>
      <c r="C154">
        <f>IF(A154="","",YEAR(A154))</f>
        <v/>
      </c>
      <c r="E154" s="7" t="n"/>
    </row>
    <row r="155">
      <c r="A155" s="15" t="n"/>
      <c r="B155">
        <f>IF(A155="","",MONTH(A155))</f>
        <v/>
      </c>
      <c r="C155">
        <f>IF(A155="","",YEAR(A155))</f>
        <v/>
      </c>
      <c r="E155" s="7" t="n"/>
    </row>
    <row r="156">
      <c r="A156" s="15" t="n"/>
      <c r="B156">
        <f>IF(A156="","",MONTH(A156))</f>
        <v/>
      </c>
      <c r="C156">
        <f>IF(A156="","",YEAR(A156))</f>
        <v/>
      </c>
      <c r="E156" s="7" t="n"/>
    </row>
    <row r="157">
      <c r="A157" s="15" t="n"/>
      <c r="B157">
        <f>IF(A157="","",MONTH(A157))</f>
        <v/>
      </c>
      <c r="C157">
        <f>IF(A157="","",YEAR(A157))</f>
        <v/>
      </c>
      <c r="E157" s="7" t="n"/>
    </row>
    <row r="158">
      <c r="A158" s="15" t="n"/>
      <c r="B158">
        <f>IF(A158="","",MONTH(A158))</f>
        <v/>
      </c>
      <c r="C158">
        <f>IF(A158="","",YEAR(A158))</f>
        <v/>
      </c>
      <c r="E158" s="7" t="n"/>
    </row>
    <row r="159">
      <c r="A159" s="15" t="n"/>
      <c r="B159">
        <f>IF(A159="","",MONTH(A159))</f>
        <v/>
      </c>
      <c r="C159">
        <f>IF(A159="","",YEAR(A159))</f>
        <v/>
      </c>
      <c r="E159" s="7" t="n"/>
    </row>
    <row r="160">
      <c r="A160" s="15" t="n"/>
      <c r="B160">
        <f>IF(A160="","",MONTH(A160))</f>
        <v/>
      </c>
      <c r="C160">
        <f>IF(A160="","",YEAR(A160))</f>
        <v/>
      </c>
      <c r="E160" s="7" t="n"/>
    </row>
    <row r="161">
      <c r="A161" s="15" t="n"/>
      <c r="B161">
        <f>IF(A161="","",MONTH(A161))</f>
        <v/>
      </c>
      <c r="C161">
        <f>IF(A161="","",YEAR(A161))</f>
        <v/>
      </c>
      <c r="E161" s="7" t="n"/>
    </row>
    <row r="162">
      <c r="A162" s="15" t="n"/>
      <c r="B162">
        <f>IF(A162="","",MONTH(A162))</f>
        <v/>
      </c>
      <c r="C162">
        <f>IF(A162="","",YEAR(A162))</f>
        <v/>
      </c>
      <c r="E162" s="7" t="n"/>
    </row>
    <row r="163">
      <c r="A163" s="15" t="n"/>
      <c r="B163">
        <f>IF(A163="","",MONTH(A163))</f>
        <v/>
      </c>
      <c r="C163">
        <f>IF(A163="","",YEAR(A163))</f>
        <v/>
      </c>
      <c r="E163" s="7" t="n"/>
    </row>
    <row r="164">
      <c r="A164" s="15" t="n"/>
      <c r="B164">
        <f>IF(A164="","",MONTH(A164))</f>
        <v/>
      </c>
      <c r="C164">
        <f>IF(A164="","",YEAR(A164))</f>
        <v/>
      </c>
      <c r="E164" s="7" t="n"/>
    </row>
    <row r="165">
      <c r="A165" s="15" t="n"/>
      <c r="B165">
        <f>IF(A165="","",MONTH(A165))</f>
        <v/>
      </c>
      <c r="C165">
        <f>IF(A165="","",YEAR(A165))</f>
        <v/>
      </c>
      <c r="E165" s="7" t="n"/>
    </row>
    <row r="166">
      <c r="A166" s="15" t="n"/>
      <c r="B166">
        <f>IF(A166="","",MONTH(A166))</f>
        <v/>
      </c>
      <c r="C166">
        <f>IF(A166="","",YEAR(A166))</f>
        <v/>
      </c>
      <c r="E166" s="7" t="n"/>
    </row>
    <row r="167">
      <c r="A167" s="15" t="n"/>
      <c r="B167">
        <f>IF(A167="","",MONTH(A167))</f>
        <v/>
      </c>
      <c r="C167">
        <f>IF(A167="","",YEAR(A167))</f>
        <v/>
      </c>
      <c r="E167" s="7" t="n"/>
    </row>
    <row r="168">
      <c r="A168" s="15" t="n"/>
      <c r="B168">
        <f>IF(A168="","",MONTH(A168))</f>
        <v/>
      </c>
      <c r="C168">
        <f>IF(A168="","",YEAR(A168))</f>
        <v/>
      </c>
      <c r="E168" s="7" t="n"/>
    </row>
    <row r="169">
      <c r="A169" s="15" t="n"/>
      <c r="B169">
        <f>IF(A169="","",MONTH(A169))</f>
        <v/>
      </c>
      <c r="C169">
        <f>IF(A169="","",YEAR(A169))</f>
        <v/>
      </c>
      <c r="E169" s="7" t="n"/>
    </row>
    <row r="170">
      <c r="A170" s="15" t="n"/>
      <c r="B170">
        <f>IF(A170="","",MONTH(A170))</f>
        <v/>
      </c>
      <c r="C170">
        <f>IF(A170="","",YEAR(A170))</f>
        <v/>
      </c>
      <c r="E170" s="7" t="n"/>
    </row>
    <row r="171">
      <c r="A171" s="15" t="n"/>
      <c r="B171">
        <f>IF(A171="","",MONTH(A171))</f>
        <v/>
      </c>
      <c r="C171">
        <f>IF(A171="","",YEAR(A171))</f>
        <v/>
      </c>
      <c r="E171" s="7" t="n"/>
    </row>
    <row r="172">
      <c r="A172" s="15" t="n"/>
      <c r="B172">
        <f>IF(A172="","",MONTH(A172))</f>
        <v/>
      </c>
      <c r="C172">
        <f>IF(A172="","",YEAR(A172))</f>
        <v/>
      </c>
      <c r="E172" s="7" t="n"/>
    </row>
    <row r="173">
      <c r="A173" s="15" t="n"/>
      <c r="B173">
        <f>IF(A173="","",MONTH(A173))</f>
        <v/>
      </c>
      <c r="C173">
        <f>IF(A173="","",YEAR(A173))</f>
        <v/>
      </c>
      <c r="E173" s="7" t="n"/>
    </row>
    <row r="174">
      <c r="A174" s="15" t="n"/>
      <c r="B174">
        <f>IF(A174="","",MONTH(A174))</f>
        <v/>
      </c>
      <c r="C174">
        <f>IF(A174="","",YEAR(A174))</f>
        <v/>
      </c>
      <c r="E174" s="7" t="n"/>
    </row>
    <row r="175">
      <c r="A175" s="15" t="n"/>
      <c r="B175">
        <f>IF(A175="","",MONTH(A175))</f>
        <v/>
      </c>
      <c r="C175">
        <f>IF(A175="","",YEAR(A175))</f>
        <v/>
      </c>
      <c r="E175" s="7" t="n"/>
    </row>
    <row r="176">
      <c r="A176" s="15" t="n"/>
      <c r="B176">
        <f>IF(A176="","",MONTH(A176))</f>
        <v/>
      </c>
      <c r="C176">
        <f>IF(A176="","",YEAR(A176))</f>
        <v/>
      </c>
      <c r="E176" s="7" t="n"/>
    </row>
    <row r="177">
      <c r="A177" s="15" t="n"/>
      <c r="B177">
        <f>IF(A177="","",MONTH(A177))</f>
        <v/>
      </c>
      <c r="C177">
        <f>IF(A177="","",YEAR(A177))</f>
        <v/>
      </c>
      <c r="E177" s="7" t="n"/>
    </row>
    <row r="178">
      <c r="A178" s="15" t="n"/>
      <c r="B178">
        <f>IF(A178="","",MONTH(A178))</f>
        <v/>
      </c>
      <c r="C178">
        <f>IF(A178="","",YEAR(A178))</f>
        <v/>
      </c>
      <c r="E178" s="7" t="n"/>
    </row>
    <row r="179">
      <c r="A179" s="15" t="n"/>
      <c r="B179">
        <f>IF(A179="","",MONTH(A179))</f>
        <v/>
      </c>
      <c r="C179">
        <f>IF(A179="","",YEAR(A179))</f>
        <v/>
      </c>
      <c r="E179" s="7" t="n"/>
    </row>
    <row r="180">
      <c r="A180" s="15" t="n"/>
      <c r="B180">
        <f>IF(A180="","",MONTH(A180))</f>
        <v/>
      </c>
      <c r="C180">
        <f>IF(A180="","",YEAR(A180))</f>
        <v/>
      </c>
      <c r="E180" s="7" t="n"/>
    </row>
    <row r="181">
      <c r="A181" s="15" t="n"/>
      <c r="B181">
        <f>IF(A181="","",MONTH(A181))</f>
        <v/>
      </c>
      <c r="C181">
        <f>IF(A181="","",YEAR(A181))</f>
        <v/>
      </c>
      <c r="E181" s="7" t="n"/>
    </row>
    <row r="182">
      <c r="A182" s="15" t="n"/>
      <c r="B182">
        <f>IF(A182="","",MONTH(A182))</f>
        <v/>
      </c>
      <c r="C182">
        <f>IF(A182="","",YEAR(A182))</f>
        <v/>
      </c>
      <c r="E182" s="7" t="n"/>
    </row>
    <row r="183">
      <c r="A183" s="15" t="n"/>
      <c r="B183">
        <f>IF(A183="","",MONTH(A183))</f>
        <v/>
      </c>
      <c r="C183">
        <f>IF(A183="","",YEAR(A183))</f>
        <v/>
      </c>
      <c r="E183" s="7" t="n"/>
    </row>
    <row r="184">
      <c r="A184" s="15" t="n"/>
      <c r="B184">
        <f>IF(A184="","",MONTH(A184))</f>
        <v/>
      </c>
      <c r="C184">
        <f>IF(A184="","",YEAR(A184))</f>
        <v/>
      </c>
      <c r="E184" s="7" t="n"/>
    </row>
    <row r="185">
      <c r="A185" s="15" t="n"/>
      <c r="B185">
        <f>IF(A185="","",MONTH(A185))</f>
        <v/>
      </c>
      <c r="C185">
        <f>IF(A185="","",YEAR(A185))</f>
        <v/>
      </c>
      <c r="E185" s="7" t="n"/>
    </row>
    <row r="186">
      <c r="A186" s="15" t="n"/>
      <c r="B186">
        <f>IF(A186="","",MONTH(A186))</f>
        <v/>
      </c>
      <c r="C186">
        <f>IF(A186="","",YEAR(A186))</f>
        <v/>
      </c>
      <c r="E186" s="7" t="n"/>
    </row>
    <row r="187">
      <c r="A187" s="15" t="n"/>
      <c r="B187">
        <f>IF(A187="","",MONTH(A187))</f>
        <v/>
      </c>
      <c r="C187">
        <f>IF(A187="","",YEAR(A187))</f>
        <v/>
      </c>
      <c r="E187" s="7" t="n"/>
    </row>
    <row r="188">
      <c r="A188" s="15" t="n"/>
      <c r="B188">
        <f>IF(A188="","",MONTH(A188))</f>
        <v/>
      </c>
      <c r="C188">
        <f>IF(A188="","",YEAR(A188))</f>
        <v/>
      </c>
      <c r="E188" s="7" t="n"/>
    </row>
    <row r="189">
      <c r="A189" s="15" t="n"/>
      <c r="B189">
        <f>IF(A189="","",MONTH(A189))</f>
        <v/>
      </c>
      <c r="C189">
        <f>IF(A189="","",YEAR(A189))</f>
        <v/>
      </c>
      <c r="E189" s="7" t="n"/>
    </row>
    <row r="190">
      <c r="A190" s="15" t="n"/>
      <c r="B190">
        <f>IF(A190="","",MONTH(A190))</f>
        <v/>
      </c>
      <c r="C190">
        <f>IF(A190="","",YEAR(A190))</f>
        <v/>
      </c>
      <c r="E190" s="7" t="n"/>
    </row>
    <row r="191">
      <c r="A191" s="15" t="n"/>
      <c r="B191">
        <f>IF(A191="","",MONTH(A191))</f>
        <v/>
      </c>
      <c r="C191">
        <f>IF(A191="","",YEAR(A191))</f>
        <v/>
      </c>
      <c r="E191" s="7" t="n"/>
    </row>
    <row r="192">
      <c r="A192" s="15" t="n"/>
      <c r="B192">
        <f>IF(A192="","",MONTH(A192))</f>
        <v/>
      </c>
      <c r="C192">
        <f>IF(A192="","",YEAR(A192))</f>
        <v/>
      </c>
      <c r="E192" s="7" t="n"/>
    </row>
    <row r="193">
      <c r="A193" s="15" t="n"/>
      <c r="B193">
        <f>IF(A193="","",MONTH(A193))</f>
        <v/>
      </c>
      <c r="C193">
        <f>IF(A193="","",YEAR(A193))</f>
        <v/>
      </c>
      <c r="E193" s="7" t="n"/>
    </row>
    <row r="194">
      <c r="A194" s="15" t="n"/>
      <c r="B194">
        <f>IF(A194="","",MONTH(A194))</f>
        <v/>
      </c>
      <c r="C194">
        <f>IF(A194="","",YEAR(A194))</f>
        <v/>
      </c>
      <c r="E194" s="7" t="n"/>
    </row>
    <row r="195">
      <c r="A195" s="15" t="n"/>
      <c r="B195">
        <f>IF(A195="","",MONTH(A195))</f>
        <v/>
      </c>
      <c r="C195">
        <f>IF(A195="","",YEAR(A195))</f>
        <v/>
      </c>
      <c r="E195" s="7" t="n"/>
    </row>
    <row r="196">
      <c r="A196" s="15" t="n"/>
      <c r="B196">
        <f>IF(A196="","",MONTH(A196))</f>
        <v/>
      </c>
      <c r="C196">
        <f>IF(A196="","",YEAR(A196))</f>
        <v/>
      </c>
      <c r="E196" s="7" t="n"/>
    </row>
    <row r="197">
      <c r="A197" s="15" t="n"/>
      <c r="B197">
        <f>IF(A197="","",MONTH(A197))</f>
        <v/>
      </c>
      <c r="C197">
        <f>IF(A197="","",YEAR(A197))</f>
        <v/>
      </c>
      <c r="E197" s="7" t="n"/>
    </row>
    <row r="198">
      <c r="A198" s="15" t="n"/>
      <c r="B198">
        <f>IF(A198="","",MONTH(A198))</f>
        <v/>
      </c>
      <c r="C198">
        <f>IF(A198="","",YEAR(A198))</f>
        <v/>
      </c>
      <c r="E198" s="7" t="n"/>
    </row>
    <row r="199">
      <c r="A199" s="15" t="n"/>
      <c r="B199">
        <f>IF(A199="","",MONTH(A199))</f>
        <v/>
      </c>
      <c r="C199">
        <f>IF(A199="","",YEAR(A199))</f>
        <v/>
      </c>
      <c r="E199" s="7" t="n"/>
    </row>
    <row r="200">
      <c r="A200" s="15" t="n"/>
      <c r="B200">
        <f>IF(A200="","",MONTH(A200))</f>
        <v/>
      </c>
      <c r="C200">
        <f>IF(A200="","",YEAR(A200))</f>
        <v/>
      </c>
      <c r="E200" s="7" t="n"/>
    </row>
    <row r="201">
      <c r="A201" s="15" t="n"/>
      <c r="B201">
        <f>IF(A201="","",MONTH(A201))</f>
        <v/>
      </c>
      <c r="C201">
        <f>IF(A201="","",YEAR(A201))</f>
        <v/>
      </c>
      <c r="E201" s="7" t="n"/>
    </row>
    <row r="202">
      <c r="A202" s="15" t="n"/>
      <c r="B202">
        <f>IF(A202="","",MONTH(A202))</f>
        <v/>
      </c>
      <c r="C202">
        <f>IF(A202="","",YEAR(A202))</f>
        <v/>
      </c>
      <c r="E202" s="7" t="n"/>
    </row>
    <row r="203">
      <c r="A203" s="15" t="n"/>
      <c r="B203">
        <f>IF(A203="","",MONTH(A203))</f>
        <v/>
      </c>
      <c r="C203">
        <f>IF(A203="","",YEAR(A203))</f>
        <v/>
      </c>
      <c r="E203" s="7" t="n"/>
    </row>
    <row r="204">
      <c r="A204" s="15" t="n"/>
      <c r="B204">
        <f>IF(A204="","",MONTH(A204))</f>
        <v/>
      </c>
      <c r="C204">
        <f>IF(A204="","",YEAR(A204))</f>
        <v/>
      </c>
      <c r="E204" s="7" t="n"/>
    </row>
  </sheetData>
  <dataValidations count="2">
    <dataValidation sqref="D5:D200" showDropDown="0" showInputMessage="0" showErrorMessage="0" allowBlank="1" type="list">
      <formula1>=Listas!$I$4:$I$30</formula1>
    </dataValidation>
    <dataValidation sqref="F5:F200" showDropDown="0" showInputMessage="0" showErrorMessage="0" allowBlank="1" type="list">
      <formula1>=Listas!$E$4:$E$30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207"/>
  <sheetViews>
    <sheetView workbookViewId="0">
      <selection activeCell="I210" sqref="I210"/>
    </sheetView>
  </sheetViews>
  <sheetFormatPr baseColWidth="10" defaultRowHeight="16.5"/>
  <cols>
    <col width="12.625" customWidth="1" min="1" max="2"/>
    <col width="19.625" customWidth="1" min="3" max="3"/>
    <col width="16.375" customWidth="1" min="4" max="4"/>
    <col width="14.625" customWidth="1" min="5" max="5"/>
    <col width="26.625" customWidth="1" min="6" max="6"/>
    <col width="16.625" customWidth="1" min="7" max="7"/>
    <col width="10.625" customWidth="1" min="8" max="8"/>
    <col width="13.625" customWidth="1" min="9" max="9"/>
    <col width="20.625" customWidth="1" min="10" max="10"/>
    <col width="16.625" customWidth="1" min="11" max="11"/>
    <col width="14.625" customWidth="1" min="12" max="12"/>
    <col width="60.625" customWidth="1" min="13" max="13"/>
  </cols>
  <sheetData>
    <row r="1" ht="30" customHeight="1">
      <c r="A1" s="2" t="inlineStr">
        <is>
          <t>APUESTAS - BANKROLL Y CUPONES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</row>
    <row r="2">
      <c r="A2" s="34" t="inlineStr">
        <is>
          <t>El bankroll va en soles (S/). La conversion a euros usa la hoja TC.</t>
        </is>
      </c>
    </row>
    <row r="4" ht="24" customHeight="1">
      <c r="A4" s="36" t="inlineStr">
        <is>
          <t>Capital inicial (S/)</t>
        </is>
      </c>
      <c r="B4" s="36" t="inlineStr">
        <is>
          <t>Total apostado (S/)</t>
        </is>
      </c>
      <c r="C4" s="36" t="inlineStr">
        <is>
          <t>Resultado acumulado (S/)</t>
        </is>
      </c>
      <c r="D4" s="36" t="inlineStr">
        <is>
          <t>BANKROLL ACTUAL (S/)</t>
        </is>
      </c>
      <c r="E4" s="36" t="inlineStr">
        <is>
          <t>Bankroll en EUR</t>
        </is>
      </c>
      <c r="F4" s="36" t="inlineStr">
        <is>
          <t>% aciertos</t>
        </is>
      </c>
      <c r="G4" s="36" t="inlineStr">
        <is>
          <t>ROI</t>
        </is>
      </c>
    </row>
    <row r="5" ht="24" customHeight="1">
      <c r="A5" s="70" t="n"/>
      <c r="B5" s="70">
        <f>SUM(G8:G207)</f>
        <v/>
      </c>
      <c r="C5" s="70">
        <f>SUM(J8:J207)</f>
        <v/>
      </c>
      <c r="D5" s="68">
        <f>A5+C5</f>
        <v/>
      </c>
      <c r="E5" s="69">
        <f>D5*TC!$B$3</f>
        <v/>
      </c>
      <c r="F5" s="79">
        <f>IFERROR(COUNTIF(I8:I207,"Ganada")/COUNTIFS(I8:I207,"&lt;&gt;Pendiente",I8:I207,"&lt;&gt;"),0)</f>
        <v/>
      </c>
      <c r="G5" s="79">
        <f>IFERROR(C5/B5,0)</f>
        <v/>
      </c>
    </row>
    <row r="7" ht="24" customHeight="1">
      <c r="A7" s="8" t="inlineStr">
        <is>
          <t>ID</t>
        </is>
      </c>
      <c r="B7" s="8" t="inlineStr">
        <is>
          <t>Fecha</t>
        </is>
      </c>
      <c r="C7" s="8" t="inlineStr">
        <is>
          <t>Mes (auto)</t>
        </is>
      </c>
      <c r="D7" s="8" t="inlineStr">
        <is>
          <t>Anio (auto)</t>
        </is>
      </c>
      <c r="E7" s="8" t="inlineStr">
        <is>
          <t>Tipo</t>
        </is>
      </c>
      <c r="F7" s="8" t="inlineStr">
        <is>
          <t>Deporte / Evento</t>
        </is>
      </c>
      <c r="G7" s="8" t="inlineStr">
        <is>
          <t>Apostado (S/)</t>
        </is>
      </c>
      <c r="H7" s="8" t="inlineStr">
        <is>
          <t>Cuota</t>
        </is>
      </c>
      <c r="I7" s="8" t="inlineStr">
        <is>
          <t>Resultado</t>
        </is>
      </c>
      <c r="J7" s="8" t="inlineStr">
        <is>
          <t>Ganancia/Perdida (S/)</t>
        </is>
      </c>
      <c r="K7" s="8" t="inlineStr">
        <is>
          <t>Equiv. EUR</t>
        </is>
      </c>
      <c r="L7" s="8" t="inlineStr">
        <is>
          <t>Plataforma</t>
        </is>
      </c>
      <c r="M7" s="8" t="inlineStr">
        <is>
          <t>Notas</t>
        </is>
      </c>
    </row>
    <row r="8">
      <c r="A8" s="9" t="n"/>
      <c r="B8" s="16" t="n"/>
      <c r="C8" s="9" t="n"/>
      <c r="D8" s="9" t="n"/>
      <c r="E8" s="9" t="n"/>
      <c r="F8" s="9" t="n"/>
      <c r="G8" s="80" t="n"/>
      <c r="H8" s="42" t="n"/>
      <c r="I8" s="9" t="n"/>
      <c r="J8" s="80" t="n"/>
      <c r="K8" s="10" t="n"/>
      <c r="L8" s="9" t="n"/>
      <c r="M8" s="9" t="n"/>
    </row>
    <row r="9">
      <c r="A9" s="53" t="n"/>
      <c r="B9" s="53" t="n"/>
      <c r="C9" s="53" t="n"/>
      <c r="D9" s="53" t="n"/>
      <c r="E9" s="53" t="n"/>
      <c r="F9" s="53" t="n"/>
      <c r="G9" s="53" t="n"/>
      <c r="H9" s="53" t="n"/>
      <c r="I9" s="53" t="n"/>
      <c r="J9" s="53" t="n"/>
      <c r="K9" s="53" t="n"/>
      <c r="L9" s="9" t="n"/>
      <c r="M9" s="9" t="n"/>
    </row>
    <row r="10">
      <c r="A10" s="53" t="n"/>
      <c r="B10" s="53" t="n"/>
      <c r="C10" s="53" t="n"/>
      <c r="D10" s="53" t="n"/>
      <c r="E10" s="53" t="n"/>
      <c r="F10" s="53" t="n"/>
      <c r="G10" s="53" t="n"/>
      <c r="H10" s="53" t="n"/>
      <c r="I10" s="53" t="n"/>
      <c r="J10" s="53" t="n"/>
      <c r="K10" s="53" t="n"/>
      <c r="L10" s="9" t="n"/>
      <c r="M10" s="9" t="n"/>
    </row>
    <row r="11">
      <c r="A11" s="53" t="n"/>
      <c r="B11" s="53" t="n"/>
      <c r="C11" s="53" t="n"/>
      <c r="D11" s="53" t="n"/>
      <c r="E11" s="53" t="n"/>
      <c r="F11" s="53" t="n"/>
      <c r="G11" s="53" t="n"/>
      <c r="H11" s="53" t="n"/>
      <c r="I11" s="53" t="n"/>
      <c r="J11" s="53" t="n"/>
      <c r="K11" s="53" t="n"/>
      <c r="L11" s="9" t="n"/>
      <c r="M11" s="9" t="n"/>
    </row>
    <row r="12">
      <c r="A12" s="53" t="n"/>
      <c r="B12" s="53" t="n"/>
      <c r="C12" s="53" t="n"/>
      <c r="D12" s="53" t="n"/>
      <c r="E12" s="53" t="n"/>
      <c r="F12" s="53" t="n"/>
      <c r="G12" s="53" t="n"/>
      <c r="H12" s="53" t="n"/>
      <c r="I12" s="53" t="n"/>
      <c r="J12" s="53" t="n"/>
      <c r="K12" s="53" t="n"/>
      <c r="L12" s="9" t="n"/>
      <c r="M12" s="9" t="n"/>
    </row>
    <row r="13">
      <c r="A13" s="53" t="n"/>
      <c r="B13" s="53" t="n"/>
      <c r="C13" s="53" t="n"/>
      <c r="D13" s="53" t="n"/>
      <c r="E13" s="53" t="n"/>
      <c r="F13" s="53" t="n"/>
      <c r="G13" s="53" t="n"/>
      <c r="H13" s="53" t="n"/>
      <c r="I13" s="53" t="n"/>
      <c r="J13" s="53" t="n"/>
      <c r="K13" s="53" t="n"/>
      <c r="L13" s="9" t="n"/>
      <c r="M13" s="9" t="n"/>
    </row>
    <row r="14">
      <c r="A14" s="53" t="n"/>
      <c r="B14" s="53" t="n"/>
      <c r="C14" s="53" t="n"/>
      <c r="D14" s="53" t="n"/>
      <c r="E14" s="53" t="n"/>
      <c r="F14" s="53" t="n"/>
      <c r="G14" s="53" t="n"/>
      <c r="H14" s="53" t="n"/>
      <c r="I14" s="53" t="n"/>
      <c r="J14" s="53" t="n"/>
      <c r="K14" s="53" t="n"/>
      <c r="L14" s="9" t="n"/>
      <c r="M14" s="9" t="n"/>
    </row>
    <row r="15">
      <c r="A15" s="53" t="n"/>
      <c r="B15" s="53" t="n"/>
      <c r="C15" s="53" t="n"/>
      <c r="D15" s="53" t="n"/>
      <c r="E15" s="53" t="n"/>
      <c r="F15" s="53" t="n"/>
      <c r="G15" s="53" t="n"/>
      <c r="H15" s="53" t="n"/>
      <c r="I15" s="53" t="n"/>
      <c r="J15" s="53" t="n"/>
      <c r="K15" s="53" t="n"/>
      <c r="L15" s="9" t="n"/>
      <c r="M15" s="9" t="n"/>
    </row>
    <row r="16">
      <c r="A16" s="53" t="n"/>
      <c r="B16" s="53" t="n"/>
      <c r="C16" s="53" t="n"/>
      <c r="D16" s="53" t="n"/>
      <c r="E16" s="53" t="n"/>
      <c r="F16" s="53" t="n"/>
      <c r="G16" s="53" t="n"/>
      <c r="H16" s="53" t="n"/>
      <c r="I16" s="53" t="n"/>
      <c r="J16" s="53" t="n"/>
      <c r="K16" s="53" t="n"/>
      <c r="L16" s="9" t="n"/>
      <c r="M16" s="9" t="n"/>
    </row>
    <row r="17">
      <c r="A17" s="53" t="n"/>
      <c r="B17" s="53" t="n"/>
      <c r="C17" s="53" t="n"/>
      <c r="D17" s="53" t="n"/>
      <c r="E17" s="53" t="n"/>
      <c r="F17" s="53" t="n"/>
      <c r="G17" s="53" t="n"/>
      <c r="H17" s="53" t="n"/>
      <c r="I17" s="53" t="n"/>
      <c r="J17" s="53" t="n"/>
      <c r="K17" s="53" t="n"/>
      <c r="L17" s="9" t="n"/>
      <c r="M17" s="9" t="n"/>
    </row>
    <row r="18">
      <c r="A18" s="53" t="n"/>
      <c r="B18" s="53" t="n"/>
      <c r="C18" s="53" t="n"/>
      <c r="D18" s="53" t="n"/>
      <c r="E18" s="53" t="n"/>
      <c r="F18" s="53" t="n"/>
      <c r="G18" s="53" t="n"/>
      <c r="H18" s="53" t="n"/>
      <c r="I18" s="53" t="n"/>
      <c r="J18" s="53" t="n"/>
      <c r="K18" s="53" t="n"/>
      <c r="L18" s="9" t="n"/>
      <c r="M18" s="9" t="n"/>
    </row>
    <row r="19">
      <c r="A19" s="53" t="n"/>
      <c r="B19" s="53" t="n"/>
      <c r="C19" s="53" t="n"/>
      <c r="D19" s="53" t="n"/>
      <c r="E19" s="53" t="n"/>
      <c r="F19" s="53" t="n"/>
      <c r="G19" s="53" t="n"/>
      <c r="H19" s="53" t="n"/>
      <c r="I19" s="53" t="n"/>
      <c r="J19" s="53" t="n"/>
      <c r="K19" s="53" t="n"/>
      <c r="L19" s="9" t="n"/>
      <c r="M19" s="9" t="n"/>
    </row>
    <row r="20">
      <c r="A20" s="53" t="n"/>
      <c r="B20" s="53" t="n"/>
      <c r="C20" s="53" t="n"/>
      <c r="D20" s="53" t="n"/>
      <c r="E20" s="53" t="n"/>
      <c r="F20" s="53" t="n"/>
      <c r="G20" s="53" t="n"/>
      <c r="H20" s="53" t="n"/>
      <c r="I20" s="53" t="n"/>
      <c r="J20" s="53" t="n"/>
      <c r="K20" s="53" t="n"/>
      <c r="L20" s="9" t="n"/>
      <c r="M20" s="9" t="n"/>
    </row>
    <row r="21">
      <c r="A21" s="53" t="n"/>
      <c r="B21" s="53" t="n"/>
      <c r="C21" s="53" t="n"/>
      <c r="D21" s="53" t="n"/>
      <c r="E21" s="53" t="n"/>
      <c r="F21" s="53" t="n"/>
      <c r="G21" s="53" t="n"/>
      <c r="H21" s="53" t="n"/>
      <c r="I21" s="53" t="n"/>
      <c r="J21" s="53" t="n"/>
      <c r="K21" s="53" t="n"/>
      <c r="L21" s="9" t="n"/>
      <c r="M21" s="9" t="n"/>
    </row>
    <row r="22">
      <c r="A22" s="53" t="n"/>
      <c r="B22" s="53" t="n"/>
      <c r="C22" s="53" t="n"/>
      <c r="D22" s="53" t="n"/>
      <c r="E22" s="53" t="n"/>
      <c r="F22" s="53" t="n"/>
      <c r="G22" s="53" t="n"/>
      <c r="H22" s="53" t="n"/>
      <c r="I22" s="53" t="n"/>
      <c r="J22" s="53" t="n"/>
      <c r="K22" s="53" t="n"/>
      <c r="L22" s="9" t="n"/>
      <c r="M22" s="9" t="n"/>
    </row>
    <row r="23">
      <c r="A23" s="53" t="n"/>
      <c r="B23" s="53" t="n"/>
      <c r="C23" s="53" t="n"/>
      <c r="D23" s="53" t="n"/>
      <c r="E23" s="53" t="n"/>
      <c r="F23" s="53" t="n"/>
      <c r="G23" s="53" t="n"/>
      <c r="H23" s="53" t="n"/>
      <c r="I23" s="53" t="n"/>
      <c r="J23" s="53" t="n"/>
      <c r="K23" s="53" t="n"/>
      <c r="L23" s="9" t="n"/>
      <c r="M23" s="9" t="n"/>
    </row>
    <row r="24">
      <c r="A24" s="53" t="n"/>
      <c r="B24" s="53" t="n"/>
      <c r="C24" s="53" t="n"/>
      <c r="D24" s="53" t="n"/>
      <c r="E24" s="53" t="n"/>
      <c r="F24" s="53" t="n"/>
      <c r="G24" s="53" t="n"/>
      <c r="H24" s="53" t="n"/>
      <c r="I24" s="53" t="n"/>
      <c r="J24" s="53" t="n"/>
      <c r="K24" s="53" t="n"/>
      <c r="L24" s="9" t="n"/>
      <c r="M24" s="9" t="n"/>
    </row>
    <row r="25">
      <c r="A25" s="53" t="n"/>
      <c r="B25" s="53" t="n"/>
      <c r="C25" s="53" t="n"/>
      <c r="D25" s="53" t="n"/>
      <c r="E25" s="53" t="n"/>
      <c r="F25" s="53" t="n"/>
      <c r="G25" s="53" t="n"/>
      <c r="H25" s="53" t="n"/>
      <c r="I25" s="53" t="n"/>
      <c r="J25" s="53" t="n"/>
      <c r="K25" s="53" t="n"/>
      <c r="L25" s="9" t="n"/>
      <c r="M25" s="9" t="n"/>
    </row>
    <row r="26">
      <c r="A26" s="53" t="n"/>
      <c r="B26" s="53" t="n"/>
      <c r="C26" s="53" t="n"/>
      <c r="D26" s="53" t="n"/>
      <c r="E26" s="53" t="n"/>
      <c r="F26" s="53" t="n"/>
      <c r="G26" s="53" t="n"/>
      <c r="H26" s="53" t="n"/>
      <c r="I26" s="53" t="n"/>
      <c r="J26" s="53" t="n"/>
      <c r="K26" s="53" t="n"/>
      <c r="L26" s="9" t="n"/>
      <c r="M26" s="9" t="n"/>
    </row>
    <row r="27">
      <c r="A27" s="53" t="n"/>
      <c r="B27" s="53" t="n"/>
      <c r="C27" s="53" t="n"/>
      <c r="D27" s="53" t="n"/>
      <c r="E27" s="53" t="n"/>
      <c r="F27" s="53" t="n"/>
      <c r="G27" s="53" t="n"/>
      <c r="H27" s="53" t="n"/>
      <c r="I27" s="53" t="n"/>
      <c r="J27" s="53" t="n"/>
      <c r="K27" s="53" t="n"/>
      <c r="L27" s="9" t="n"/>
      <c r="M27" s="9" t="n"/>
    </row>
    <row r="28">
      <c r="A28" s="53" t="n"/>
      <c r="B28" s="53" t="n"/>
      <c r="C28" s="53" t="n"/>
      <c r="D28" s="53" t="n"/>
      <c r="E28" s="53" t="n"/>
      <c r="F28" s="53" t="n"/>
      <c r="G28" s="53" t="n"/>
      <c r="H28" s="53" t="n"/>
      <c r="I28" s="53" t="n"/>
      <c r="J28" s="53" t="n"/>
      <c r="K28" s="53" t="n"/>
      <c r="L28" s="9" t="n"/>
      <c r="M28" s="9" t="n"/>
    </row>
    <row r="29">
      <c r="A29" s="53" t="n"/>
      <c r="B29" s="53" t="n"/>
      <c r="C29" s="53" t="n"/>
      <c r="D29" s="53" t="n"/>
      <c r="E29" s="53" t="n"/>
      <c r="F29" s="53" t="n"/>
      <c r="G29" s="53" t="n"/>
      <c r="H29" s="53" t="n"/>
      <c r="I29" s="53" t="n"/>
      <c r="J29" s="53" t="n"/>
      <c r="K29" s="53" t="n"/>
      <c r="L29" s="9" t="n"/>
      <c r="M29" s="9" t="n"/>
    </row>
    <row r="30">
      <c r="A30" s="53" t="n"/>
      <c r="B30" s="53" t="n"/>
      <c r="C30" s="53" t="n"/>
      <c r="D30" s="53" t="n"/>
      <c r="E30" s="53" t="n"/>
      <c r="F30" s="53" t="n"/>
      <c r="G30" s="53" t="n"/>
      <c r="H30" s="53" t="n"/>
      <c r="I30" s="53" t="n"/>
      <c r="J30" s="53" t="n"/>
      <c r="K30" s="53" t="n"/>
      <c r="L30" s="9" t="n"/>
      <c r="M30" s="9" t="n"/>
    </row>
    <row r="31">
      <c r="A31" s="53" t="n"/>
      <c r="B31" s="53" t="n"/>
      <c r="C31" s="53" t="n"/>
      <c r="D31" s="53" t="n"/>
      <c r="E31" s="53" t="n"/>
      <c r="F31" s="53" t="n"/>
      <c r="G31" s="53" t="n"/>
      <c r="H31" s="53" t="n"/>
      <c r="I31" s="53" t="n"/>
      <c r="J31" s="53" t="n"/>
      <c r="K31" s="53" t="n"/>
      <c r="L31" s="9" t="n"/>
      <c r="M31" s="9" t="n"/>
    </row>
    <row r="32">
      <c r="A32" s="53" t="n"/>
      <c r="B32" s="53" t="n"/>
      <c r="C32" s="53" t="n"/>
      <c r="D32" s="53" t="n"/>
      <c r="E32" s="53" t="n"/>
      <c r="F32" s="53" t="n"/>
      <c r="G32" s="53" t="n"/>
      <c r="H32" s="53" t="n"/>
      <c r="I32" s="53" t="n"/>
      <c r="J32" s="53" t="n"/>
      <c r="K32" s="53" t="n"/>
      <c r="L32" s="9" t="n"/>
      <c r="M32" s="9" t="n"/>
    </row>
    <row r="33">
      <c r="A33" s="53" t="n"/>
      <c r="B33" s="53" t="n"/>
      <c r="C33" s="53" t="n"/>
      <c r="D33" s="53" t="n"/>
      <c r="E33" s="53" t="n"/>
      <c r="F33" s="53" t="n"/>
      <c r="G33" s="53" t="n"/>
      <c r="H33" s="53" t="n"/>
      <c r="I33" s="53" t="n"/>
      <c r="J33" s="53" t="n"/>
      <c r="K33" s="53" t="n"/>
      <c r="L33" s="9" t="n"/>
      <c r="M33" s="9" t="n"/>
    </row>
    <row r="34">
      <c r="A34" s="53" t="n"/>
      <c r="B34" s="53" t="n"/>
      <c r="C34" s="53" t="n"/>
      <c r="D34" s="53" t="n"/>
      <c r="E34" s="53" t="n"/>
      <c r="F34" s="53" t="n"/>
      <c r="G34" s="53" t="n"/>
      <c r="H34" s="53" t="n"/>
      <c r="I34" s="53" t="n"/>
      <c r="J34" s="53" t="n"/>
      <c r="K34" s="53" t="n"/>
      <c r="L34" s="9" t="n"/>
      <c r="M34" s="9" t="n"/>
    </row>
    <row r="35">
      <c r="A35" s="53" t="n"/>
      <c r="B35" s="53" t="n"/>
      <c r="C35" s="53" t="n"/>
      <c r="D35" s="53" t="n"/>
      <c r="E35" s="53" t="n"/>
      <c r="F35" s="53" t="n"/>
      <c r="G35" s="53" t="n"/>
      <c r="H35" s="53" t="n"/>
      <c r="I35" s="53" t="n"/>
      <c r="J35" s="53" t="n"/>
      <c r="K35" s="53" t="n"/>
      <c r="L35" s="9" t="n"/>
      <c r="M35" s="9" t="n"/>
    </row>
    <row r="36">
      <c r="A36" s="53" t="n"/>
      <c r="B36" s="53" t="n"/>
      <c r="C36" s="53" t="n"/>
      <c r="D36" s="53" t="n"/>
      <c r="E36" s="53" t="n"/>
      <c r="F36" s="53" t="n"/>
      <c r="G36" s="53" t="n"/>
      <c r="H36" s="53" t="n"/>
      <c r="I36" s="53" t="n"/>
      <c r="J36" s="53" t="n"/>
      <c r="K36" s="53" t="n"/>
      <c r="L36" s="9" t="n"/>
      <c r="M36" s="9" t="n"/>
    </row>
    <row r="37">
      <c r="A37" s="53" t="n"/>
      <c r="B37" s="53" t="n"/>
      <c r="C37" s="53" t="n"/>
      <c r="D37" s="53" t="n"/>
      <c r="E37" s="53" t="n"/>
      <c r="F37" s="53" t="n"/>
      <c r="G37" s="53" t="n"/>
      <c r="H37" s="53" t="n"/>
      <c r="I37" s="53" t="n"/>
      <c r="J37" s="53" t="n"/>
      <c r="K37" s="53" t="n"/>
      <c r="L37" s="9" t="n"/>
      <c r="M37" s="9" t="n"/>
    </row>
    <row r="38">
      <c r="A38" s="53" t="n"/>
      <c r="B38" s="53" t="n"/>
      <c r="C38" s="53" t="n"/>
      <c r="D38" s="53" t="n"/>
      <c r="E38" s="53" t="n"/>
      <c r="F38" s="53" t="n"/>
      <c r="G38" s="53" t="n"/>
      <c r="H38" s="53" t="n"/>
      <c r="I38" s="53" t="n"/>
      <c r="J38" s="53" t="n"/>
      <c r="K38" s="53" t="n"/>
      <c r="L38" s="9" t="n"/>
      <c r="M38" s="9" t="n"/>
    </row>
    <row r="39">
      <c r="A39" s="53" t="n"/>
      <c r="B39" s="53" t="n"/>
      <c r="C39" s="53" t="n"/>
      <c r="D39" s="53" t="n"/>
      <c r="E39" s="53" t="n"/>
      <c r="F39" s="53" t="n"/>
      <c r="G39" s="53" t="n"/>
      <c r="H39" s="53" t="n"/>
      <c r="I39" s="53" t="n"/>
      <c r="J39" s="53" t="n"/>
      <c r="K39" s="53" t="n"/>
      <c r="L39" s="9" t="n"/>
      <c r="M39" s="9" t="n"/>
    </row>
    <row r="40">
      <c r="A40" s="53" t="n"/>
      <c r="B40" s="53" t="n"/>
      <c r="C40" s="53" t="n"/>
      <c r="D40" s="53" t="n"/>
      <c r="E40" s="53" t="n"/>
      <c r="F40" s="53" t="n"/>
      <c r="G40" s="53" t="n"/>
      <c r="H40" s="53" t="n"/>
      <c r="I40" s="53" t="n"/>
      <c r="J40" s="53" t="n"/>
      <c r="K40" s="53" t="n"/>
      <c r="L40" s="9" t="n"/>
      <c r="M40" s="9" t="n"/>
    </row>
    <row r="41">
      <c r="A41" s="53" t="n"/>
      <c r="B41" s="53" t="n"/>
      <c r="C41" s="53" t="n"/>
      <c r="D41" s="53" t="n"/>
      <c r="E41" s="53" t="n"/>
      <c r="F41" s="53" t="n"/>
      <c r="G41" s="53" t="n"/>
      <c r="H41" s="53" t="n"/>
      <c r="I41" s="53" t="n"/>
      <c r="J41" s="53" t="n"/>
      <c r="K41" s="53" t="n"/>
      <c r="L41" s="9" t="n"/>
      <c r="M41" s="9" t="n"/>
    </row>
    <row r="42">
      <c r="A42" s="53" t="n"/>
      <c r="B42" s="53" t="n"/>
      <c r="C42" s="53" t="n"/>
      <c r="D42" s="53" t="n"/>
      <c r="E42" s="53" t="n"/>
      <c r="F42" s="53" t="n"/>
      <c r="G42" s="53" t="n"/>
      <c r="H42" s="53" t="n"/>
      <c r="I42" s="53" t="n"/>
      <c r="J42" s="53" t="n"/>
      <c r="K42" s="53" t="n"/>
      <c r="L42" s="9" t="n"/>
      <c r="M42" s="9" t="n"/>
    </row>
    <row r="43">
      <c r="A43" s="53" t="n"/>
      <c r="B43" s="53" t="n"/>
      <c r="C43" s="53" t="n"/>
      <c r="D43" s="53" t="n"/>
      <c r="E43" s="53" t="n"/>
      <c r="F43" s="53" t="n"/>
      <c r="G43" s="53" t="n"/>
      <c r="H43" s="53" t="n"/>
      <c r="I43" s="53" t="n"/>
      <c r="J43" s="53" t="n"/>
      <c r="K43" s="53" t="n"/>
      <c r="L43" s="9" t="n"/>
      <c r="M43" s="9" t="n"/>
    </row>
    <row r="44">
      <c r="A44" s="53" t="n"/>
      <c r="B44" s="53" t="n"/>
      <c r="C44" s="53" t="n"/>
      <c r="D44" s="53" t="n"/>
      <c r="E44" s="53" t="n"/>
      <c r="F44" s="53" t="n"/>
      <c r="G44" s="53" t="n"/>
      <c r="H44" s="53" t="n"/>
      <c r="I44" s="53" t="n"/>
      <c r="J44" s="53" t="n"/>
      <c r="K44" s="53" t="n"/>
      <c r="L44" s="9" t="n"/>
      <c r="M44" s="9" t="n"/>
    </row>
    <row r="45">
      <c r="A45" s="53" t="n"/>
      <c r="B45" s="53" t="n"/>
      <c r="C45" s="53" t="n"/>
      <c r="D45" s="53" t="n"/>
      <c r="E45" s="53" t="n"/>
      <c r="F45" s="53" t="n"/>
      <c r="G45" s="53" t="n"/>
      <c r="H45" s="53" t="n"/>
      <c r="I45" s="53" t="n"/>
      <c r="J45" s="53" t="n"/>
      <c r="K45" s="53" t="n"/>
      <c r="L45" s="9" t="n"/>
      <c r="M45" s="9" t="n"/>
    </row>
    <row r="46">
      <c r="A46" s="53" t="n"/>
      <c r="B46" s="53" t="n"/>
      <c r="C46" s="53" t="n"/>
      <c r="D46" s="53" t="n"/>
      <c r="E46" s="53" t="n"/>
      <c r="F46" s="53" t="n"/>
      <c r="G46" s="53" t="n"/>
      <c r="H46" s="53" t="n"/>
      <c r="I46" s="53" t="n"/>
      <c r="J46" s="53" t="n"/>
      <c r="K46" s="53" t="n"/>
      <c r="L46" s="9" t="n"/>
      <c r="M46" s="9" t="n"/>
    </row>
    <row r="47">
      <c r="A47" s="53" t="n"/>
      <c r="B47" s="53" t="n"/>
      <c r="C47" s="53" t="n"/>
      <c r="D47" s="53" t="n"/>
      <c r="E47" s="53" t="n"/>
      <c r="F47" s="53" t="n"/>
      <c r="G47" s="53" t="n"/>
      <c r="H47" s="53" t="n"/>
      <c r="I47" s="53" t="n"/>
      <c r="J47" s="53" t="n"/>
      <c r="K47" s="53" t="n"/>
      <c r="L47" s="9" t="n"/>
      <c r="M47" s="9" t="n"/>
    </row>
    <row r="48">
      <c r="A48" s="53" t="n"/>
      <c r="B48" s="53" t="n"/>
      <c r="C48" s="53" t="n"/>
      <c r="D48" s="53" t="n"/>
      <c r="E48" s="53" t="n"/>
      <c r="F48" s="53" t="n"/>
      <c r="G48" s="53" t="n"/>
      <c r="H48" s="53" t="n"/>
      <c r="I48" s="53" t="n"/>
      <c r="J48" s="53" t="n"/>
      <c r="K48" s="53" t="n"/>
      <c r="L48" s="9" t="n"/>
      <c r="M48" s="9" t="n"/>
    </row>
    <row r="49">
      <c r="A49" s="53" t="n"/>
      <c r="B49" s="53" t="n"/>
      <c r="C49" s="53" t="n"/>
      <c r="D49" s="53" t="n"/>
      <c r="E49" s="53" t="n"/>
      <c r="F49" s="53" t="n"/>
      <c r="G49" s="53" t="n"/>
      <c r="H49" s="53" t="n"/>
      <c r="I49" s="53" t="n"/>
      <c r="J49" s="53" t="n"/>
      <c r="K49" s="53" t="n"/>
      <c r="L49" s="9" t="n"/>
      <c r="M49" s="9" t="n"/>
    </row>
    <row r="50">
      <c r="A50" s="53" t="n"/>
      <c r="B50" s="53" t="n"/>
      <c r="C50" s="53" t="n"/>
      <c r="D50" s="53" t="n"/>
      <c r="E50" s="53" t="n"/>
      <c r="F50" s="53" t="n"/>
      <c r="G50" s="53" t="n"/>
      <c r="H50" s="53" t="n"/>
      <c r="I50" s="53" t="n"/>
      <c r="J50" s="53" t="n"/>
      <c r="K50" s="53" t="n"/>
      <c r="L50" s="9" t="n"/>
      <c r="M50" s="9" t="n"/>
    </row>
    <row r="51">
      <c r="A51" s="53" t="n"/>
      <c r="B51" s="53" t="n"/>
      <c r="C51" s="53" t="n"/>
      <c r="D51" s="53" t="n"/>
      <c r="E51" s="53" t="n"/>
      <c r="F51" s="53" t="n"/>
      <c r="G51" s="53" t="n"/>
      <c r="H51" s="53" t="n"/>
      <c r="I51" s="53" t="n"/>
      <c r="J51" s="53" t="n"/>
      <c r="K51" s="53" t="n"/>
      <c r="L51" s="9" t="n"/>
      <c r="M51" s="9" t="n"/>
    </row>
    <row r="52">
      <c r="A52" s="53" t="n"/>
      <c r="B52" s="53" t="n"/>
      <c r="C52" s="53" t="n"/>
      <c r="D52" s="53" t="n"/>
      <c r="E52" s="53" t="n"/>
      <c r="F52" s="53" t="n"/>
      <c r="G52" s="53" t="n"/>
      <c r="H52" s="53" t="n"/>
      <c r="I52" s="53" t="n"/>
      <c r="J52" s="53" t="n"/>
      <c r="K52" s="53" t="n"/>
      <c r="L52" s="9" t="n"/>
      <c r="M52" s="9" t="n"/>
    </row>
    <row r="53">
      <c r="A53" s="53" t="n"/>
      <c r="B53" s="53" t="n"/>
      <c r="C53" s="53" t="n"/>
      <c r="D53" s="53" t="n"/>
      <c r="E53" s="53" t="n"/>
      <c r="F53" s="53" t="n"/>
      <c r="G53" s="53" t="n"/>
      <c r="H53" s="53" t="n"/>
      <c r="I53" s="53" t="n"/>
      <c r="J53" s="53" t="n"/>
      <c r="K53" s="53" t="n"/>
      <c r="L53" s="9" t="n"/>
      <c r="M53" s="9" t="n"/>
    </row>
    <row r="54">
      <c r="A54" s="53" t="n"/>
      <c r="B54" s="53" t="n"/>
      <c r="C54" s="53" t="n"/>
      <c r="D54" s="53" t="n"/>
      <c r="E54" s="53" t="n"/>
      <c r="F54" s="53" t="n"/>
      <c r="G54" s="53" t="n"/>
      <c r="H54" s="53" t="n"/>
      <c r="I54" s="53" t="n"/>
      <c r="J54" s="53" t="n"/>
      <c r="K54" s="53" t="n"/>
      <c r="L54" s="9" t="n"/>
      <c r="M54" s="9" t="n"/>
    </row>
    <row r="55">
      <c r="A55" s="53" t="n"/>
      <c r="B55" s="53" t="n"/>
      <c r="C55" s="53" t="n"/>
      <c r="D55" s="53" t="n"/>
      <c r="E55" s="53" t="n"/>
      <c r="F55" s="53" t="n"/>
      <c r="G55" s="53" t="n"/>
      <c r="H55" s="53" t="n"/>
      <c r="I55" s="53" t="n"/>
      <c r="J55" s="53" t="n"/>
      <c r="K55" s="53" t="n"/>
      <c r="L55" s="9" t="n"/>
      <c r="M55" s="9" t="n"/>
    </row>
    <row r="56">
      <c r="A56" s="53" t="n"/>
      <c r="B56" s="53" t="n"/>
      <c r="C56" s="53" t="n"/>
      <c r="D56" s="53" t="n"/>
      <c r="E56" s="53" t="n"/>
      <c r="F56" s="53" t="n"/>
      <c r="G56" s="53" t="n"/>
      <c r="H56" s="53" t="n"/>
      <c r="I56" s="53" t="n"/>
      <c r="J56" s="53" t="n"/>
      <c r="K56" s="53" t="n"/>
      <c r="L56" s="9" t="n"/>
      <c r="M56" s="9" t="n"/>
    </row>
    <row r="57">
      <c r="A57" s="53" t="n"/>
      <c r="B57" s="53" t="n"/>
      <c r="C57" s="53" t="n"/>
      <c r="D57" s="53" t="n"/>
      <c r="E57" s="53" t="n"/>
      <c r="F57" s="53" t="n"/>
      <c r="G57" s="53" t="n"/>
      <c r="H57" s="53" t="n"/>
      <c r="I57" s="53" t="n"/>
      <c r="J57" s="53" t="n"/>
      <c r="K57" s="53" t="n"/>
      <c r="L57" s="9" t="n"/>
      <c r="M57" s="9" t="n"/>
    </row>
    <row r="58">
      <c r="A58" s="53" t="n"/>
      <c r="B58" s="53" t="n"/>
      <c r="C58" s="53" t="n"/>
      <c r="D58" s="53" t="n"/>
      <c r="E58" s="53" t="n"/>
      <c r="F58" s="53" t="n"/>
      <c r="G58" s="53" t="n"/>
      <c r="H58" s="53" t="n"/>
      <c r="I58" s="53" t="n"/>
      <c r="J58" s="53" t="n"/>
      <c r="K58" s="53" t="n"/>
      <c r="L58" s="9" t="n"/>
      <c r="M58" s="9" t="n"/>
    </row>
    <row r="59">
      <c r="A59" s="53" t="n"/>
      <c r="B59" s="53" t="n"/>
      <c r="C59" s="53" t="n"/>
      <c r="D59" s="53" t="n"/>
      <c r="E59" s="53" t="n"/>
      <c r="F59" s="53" t="n"/>
      <c r="G59" s="53" t="n"/>
      <c r="H59" s="53" t="n"/>
      <c r="I59" s="53" t="n"/>
      <c r="J59" s="53" t="n"/>
      <c r="K59" s="53" t="n"/>
      <c r="L59" s="9" t="n"/>
      <c r="M59" s="9" t="n"/>
    </row>
    <row r="60">
      <c r="A60" s="53" t="n"/>
      <c r="B60" s="53" t="n"/>
      <c r="C60" s="53" t="n"/>
      <c r="D60" s="53" t="n"/>
      <c r="E60" s="53" t="n"/>
      <c r="F60" s="53" t="n"/>
      <c r="G60" s="53" t="n"/>
      <c r="H60" s="53" t="n"/>
      <c r="I60" s="53" t="n"/>
      <c r="J60" s="53" t="n"/>
      <c r="K60" s="53" t="n"/>
      <c r="L60" s="9" t="n"/>
      <c r="M60" s="9" t="n"/>
    </row>
    <row r="61">
      <c r="A61" s="55" t="n"/>
      <c r="B61" s="55" t="n"/>
      <c r="C61" s="55" t="n"/>
      <c r="D61" s="55" t="n"/>
      <c r="E61" s="55" t="n"/>
      <c r="F61" s="55" t="n"/>
      <c r="G61" s="55" t="n"/>
      <c r="H61" s="55" t="n"/>
      <c r="I61" s="55" t="n"/>
      <c r="J61" s="55" t="n"/>
      <c r="K61" s="55" t="n"/>
    </row>
    <row r="62">
      <c r="A62" s="55" t="n"/>
      <c r="B62" s="55" t="n"/>
      <c r="C62" s="55" t="n"/>
      <c r="D62" s="55" t="n"/>
      <c r="E62" s="55" t="n"/>
      <c r="F62" s="55" t="n"/>
      <c r="G62" s="55" t="n"/>
      <c r="H62" s="55" t="n"/>
      <c r="I62" s="55" t="n"/>
      <c r="J62" s="55" t="n"/>
      <c r="K62" s="55" t="n"/>
    </row>
    <row r="63">
      <c r="A63" s="55" t="n"/>
      <c r="B63" s="55" t="n"/>
      <c r="C63" s="55" t="n"/>
      <c r="D63" s="55" t="n"/>
      <c r="E63" s="55" t="n"/>
      <c r="F63" s="55" t="n"/>
      <c r="G63" s="55" t="n"/>
      <c r="H63" s="55" t="n"/>
      <c r="I63" s="55" t="n"/>
      <c r="J63" s="55" t="n"/>
      <c r="K63" s="55" t="n"/>
    </row>
    <row r="64">
      <c r="A64" s="55" t="n"/>
      <c r="B64" s="55" t="n"/>
      <c r="C64" s="55" t="n"/>
      <c r="D64" s="55" t="n"/>
      <c r="E64" s="55" t="n"/>
      <c r="F64" s="55" t="n"/>
      <c r="G64" s="55" t="n"/>
      <c r="H64" s="55" t="n"/>
      <c r="I64" s="55" t="n"/>
      <c r="J64" s="55" t="n"/>
      <c r="K64" s="55" t="n"/>
    </row>
    <row r="65">
      <c r="A65" s="55" t="n"/>
      <c r="B65" s="55" t="n"/>
      <c r="C65" s="55" t="n"/>
      <c r="D65" s="55" t="n"/>
      <c r="E65" s="55" t="n"/>
      <c r="F65" s="55" t="n"/>
      <c r="G65" s="55" t="n"/>
      <c r="H65" s="55" t="n"/>
      <c r="I65" s="55" t="n"/>
      <c r="J65" s="55" t="n"/>
      <c r="K65" s="55" t="n"/>
    </row>
    <row r="66">
      <c r="A66" s="55" t="n"/>
      <c r="B66" s="55" t="n"/>
      <c r="C66" s="55" t="n"/>
      <c r="D66" s="55" t="n"/>
      <c r="E66" s="55" t="n"/>
      <c r="F66" s="55" t="n"/>
      <c r="G66" s="55" t="n"/>
      <c r="H66" s="55" t="n"/>
      <c r="I66" s="55" t="n"/>
      <c r="J66" s="55" t="n"/>
      <c r="K66" s="55" t="n"/>
    </row>
    <row r="67">
      <c r="A67" s="55" t="n"/>
      <c r="B67" s="55" t="n"/>
      <c r="C67" s="55" t="n"/>
      <c r="D67" s="55" t="n"/>
      <c r="E67" s="55" t="n"/>
      <c r="F67" s="55" t="n"/>
      <c r="G67" s="55" t="n"/>
      <c r="H67" s="55" t="n"/>
      <c r="I67" s="55" t="n"/>
      <c r="J67" s="55" t="n"/>
      <c r="K67" s="55" t="n"/>
    </row>
    <row r="68">
      <c r="A68" s="55" t="n"/>
      <c r="B68" s="55" t="n"/>
      <c r="C68" s="55" t="n"/>
      <c r="D68" s="55" t="n"/>
      <c r="E68" s="55" t="n"/>
      <c r="F68" s="55" t="n"/>
      <c r="G68" s="55" t="n"/>
      <c r="H68" s="55" t="n"/>
      <c r="I68" s="55" t="n"/>
      <c r="J68" s="55" t="n"/>
      <c r="K68" s="55" t="n"/>
    </row>
    <row r="69">
      <c r="A69" s="55" t="n"/>
      <c r="B69" s="55" t="n"/>
      <c r="C69" s="55" t="n"/>
      <c r="D69" s="55" t="n"/>
      <c r="E69" s="55" t="n"/>
      <c r="F69" s="55" t="n"/>
      <c r="G69" s="55" t="n"/>
      <c r="H69" s="55" t="n"/>
      <c r="I69" s="55" t="n"/>
      <c r="J69" s="55" t="n"/>
      <c r="K69" s="55" t="n"/>
    </row>
    <row r="70">
      <c r="A70" s="55" t="n"/>
      <c r="B70" s="55" t="n"/>
      <c r="C70" s="55" t="n"/>
      <c r="D70" s="55" t="n"/>
      <c r="E70" s="55" t="n"/>
      <c r="F70" s="55" t="n"/>
      <c r="G70" s="55" t="n"/>
      <c r="H70" s="55" t="n"/>
      <c r="I70" s="55" t="n"/>
      <c r="J70" s="55" t="n"/>
      <c r="K70" s="55" t="n"/>
    </row>
    <row r="71">
      <c r="A71" s="55" t="n"/>
      <c r="B71" s="55" t="n"/>
      <c r="C71" s="55" t="n"/>
      <c r="D71" s="55" t="n"/>
      <c r="E71" s="55" t="n"/>
      <c r="F71" s="55" t="n"/>
      <c r="G71" s="55" t="n"/>
      <c r="H71" s="55" t="n"/>
      <c r="I71" s="55" t="n"/>
      <c r="J71" s="55" t="n"/>
      <c r="K71" s="55" t="n"/>
    </row>
    <row r="72">
      <c r="A72" s="55" t="n"/>
      <c r="B72" s="55" t="n"/>
      <c r="C72" s="55" t="n"/>
      <c r="D72" s="55" t="n"/>
      <c r="E72" s="55" t="n"/>
      <c r="F72" s="55" t="n"/>
      <c r="G72" s="55" t="n"/>
      <c r="H72" s="55" t="n"/>
      <c r="I72" s="55" t="n"/>
      <c r="J72" s="55" t="n"/>
      <c r="K72" s="55" t="n"/>
    </row>
    <row r="73">
      <c r="A73" s="55" t="n"/>
      <c r="B73" s="55" t="n"/>
      <c r="C73" s="55" t="n"/>
      <c r="D73" s="55" t="n"/>
      <c r="E73" s="55" t="n"/>
      <c r="F73" s="55" t="n"/>
      <c r="G73" s="55" t="n"/>
      <c r="H73" s="55" t="n"/>
      <c r="I73" s="55" t="n"/>
      <c r="J73" s="55" t="n"/>
      <c r="K73" s="55" t="n"/>
    </row>
    <row r="74">
      <c r="A74" s="55" t="n"/>
      <c r="B74" s="55" t="n"/>
      <c r="C74" s="55" t="n"/>
      <c r="D74" s="55" t="n"/>
      <c r="E74" s="55" t="n"/>
      <c r="F74" s="55" t="n"/>
      <c r="G74" s="55" t="n"/>
      <c r="H74" s="55" t="n"/>
      <c r="I74" s="55" t="n"/>
      <c r="J74" s="55" t="n"/>
      <c r="K74" s="55" t="n"/>
    </row>
    <row r="75">
      <c r="A75" s="55" t="n"/>
      <c r="B75" s="55" t="n"/>
      <c r="C75" s="55" t="n"/>
      <c r="D75" s="55" t="n"/>
      <c r="E75" s="55" t="n"/>
      <c r="F75" s="55" t="n"/>
      <c r="G75" s="55" t="n"/>
      <c r="H75" s="55" t="n"/>
      <c r="I75" s="55" t="n"/>
      <c r="J75" s="55" t="n"/>
      <c r="K75" s="55" t="n"/>
    </row>
    <row r="76">
      <c r="A76" s="55" t="n"/>
      <c r="B76" s="55" t="n"/>
      <c r="C76" s="55" t="n"/>
      <c r="D76" s="55" t="n"/>
      <c r="E76" s="55" t="n"/>
      <c r="F76" s="55" t="n"/>
      <c r="G76" s="55" t="n"/>
      <c r="H76" s="55" t="n"/>
      <c r="I76" s="55" t="n"/>
      <c r="J76" s="55" t="n"/>
      <c r="K76" s="55" t="n"/>
    </row>
    <row r="77">
      <c r="A77" s="55" t="n"/>
      <c r="B77" s="55" t="n"/>
      <c r="C77" s="55" t="n"/>
      <c r="D77" s="55" t="n"/>
      <c r="E77" s="55" t="n"/>
      <c r="F77" s="55" t="n"/>
      <c r="G77" s="55" t="n"/>
      <c r="H77" s="55" t="n"/>
      <c r="I77" s="55" t="n"/>
      <c r="J77" s="55" t="n"/>
      <c r="K77" s="55" t="n"/>
    </row>
    <row r="78">
      <c r="A78" s="55" t="n"/>
      <c r="B78" s="55" t="n"/>
      <c r="C78" s="55" t="n"/>
      <c r="D78" s="55" t="n"/>
      <c r="E78" s="55" t="n"/>
      <c r="F78" s="55" t="n"/>
      <c r="G78" s="55" t="n"/>
      <c r="H78" s="55" t="n"/>
      <c r="I78" s="55" t="n"/>
      <c r="J78" s="55" t="n"/>
      <c r="K78" s="55" t="n"/>
    </row>
    <row r="79">
      <c r="A79" s="55" t="n"/>
      <c r="B79" s="55" t="n"/>
      <c r="C79" s="55" t="n"/>
      <c r="D79" s="55" t="n"/>
      <c r="E79" s="55" t="n"/>
      <c r="F79" s="55" t="n"/>
      <c r="G79" s="55" t="n"/>
      <c r="H79" s="55" t="n"/>
      <c r="I79" s="55" t="n"/>
      <c r="J79" s="55" t="n"/>
      <c r="K79" s="55" t="n"/>
    </row>
    <row r="80">
      <c r="A80" s="55" t="n"/>
      <c r="B80" s="55" t="n"/>
      <c r="C80" s="55" t="n"/>
      <c r="D80" s="55" t="n"/>
      <c r="E80" s="55" t="n"/>
      <c r="F80" s="55" t="n"/>
      <c r="G80" s="55" t="n"/>
      <c r="H80" s="55" t="n"/>
      <c r="I80" s="55" t="n"/>
      <c r="J80" s="55" t="n"/>
      <c r="K80" s="55" t="n"/>
    </row>
    <row r="81">
      <c r="A81" s="55" t="n"/>
      <c r="B81" s="55" t="n"/>
      <c r="C81" s="55" t="n"/>
      <c r="D81" s="55" t="n"/>
      <c r="E81" s="55" t="n"/>
      <c r="F81" s="55" t="n"/>
      <c r="G81" s="55" t="n"/>
      <c r="H81" s="55" t="n"/>
      <c r="I81" s="55" t="n"/>
      <c r="J81" s="55" t="n"/>
      <c r="K81" s="55" t="n"/>
    </row>
    <row r="82">
      <c r="A82" s="55" t="n"/>
      <c r="B82" s="55" t="n"/>
      <c r="C82" s="55" t="n"/>
      <c r="D82" s="55" t="n"/>
      <c r="E82" s="55" t="n"/>
      <c r="F82" s="55" t="n"/>
      <c r="G82" s="55" t="n"/>
      <c r="H82" s="55" t="n"/>
      <c r="I82" s="55" t="n"/>
      <c r="J82" s="55" t="n"/>
      <c r="K82" s="55" t="n"/>
    </row>
    <row r="83">
      <c r="A83" s="55" t="n"/>
      <c r="B83" s="55" t="n"/>
      <c r="C83" s="55" t="n"/>
      <c r="D83" s="55" t="n"/>
      <c r="E83" s="55" t="n"/>
      <c r="F83" s="55" t="n"/>
      <c r="G83" s="55" t="n"/>
      <c r="H83" s="55" t="n"/>
      <c r="I83" s="55" t="n"/>
      <c r="J83" s="55" t="n"/>
      <c r="K83" s="55" t="n"/>
    </row>
    <row r="84">
      <c r="A84" s="55" t="n"/>
      <c r="B84" s="55" t="n"/>
      <c r="C84" s="55" t="n"/>
      <c r="D84" s="55" t="n"/>
      <c r="E84" s="55" t="n"/>
      <c r="F84" s="55" t="n"/>
      <c r="G84" s="55" t="n"/>
      <c r="H84" s="55" t="n"/>
      <c r="I84" s="55" t="n"/>
      <c r="J84" s="55" t="n"/>
      <c r="K84" s="55" t="n"/>
    </row>
    <row r="85">
      <c r="A85" s="55" t="n"/>
      <c r="B85" s="55" t="n"/>
      <c r="C85" s="55" t="n"/>
      <c r="D85" s="55" t="n"/>
      <c r="E85" s="55" t="n"/>
      <c r="F85" s="55" t="n"/>
      <c r="G85" s="55" t="n"/>
      <c r="H85" s="55" t="n"/>
      <c r="I85" s="55" t="n"/>
      <c r="J85" s="55" t="n"/>
      <c r="K85" s="55" t="n"/>
    </row>
    <row r="86">
      <c r="A86" s="55" t="n"/>
      <c r="B86" s="55" t="n"/>
      <c r="C86" s="55" t="n"/>
      <c r="D86" s="55" t="n"/>
      <c r="E86" s="55" t="n"/>
      <c r="F86" s="55" t="n"/>
      <c r="G86" s="55" t="n"/>
      <c r="H86" s="55" t="n"/>
      <c r="I86" s="55" t="n"/>
      <c r="J86" s="55" t="n"/>
      <c r="K86" s="55" t="n"/>
    </row>
    <row r="87">
      <c r="A87" s="55" t="n"/>
      <c r="B87" s="55" t="n"/>
      <c r="C87" s="55" t="n"/>
      <c r="D87" s="55" t="n"/>
      <c r="E87" s="55" t="n"/>
      <c r="F87" s="55" t="n"/>
      <c r="G87" s="55" t="n"/>
      <c r="H87" s="55" t="n"/>
      <c r="I87" s="55" t="n"/>
      <c r="J87" s="55" t="n"/>
      <c r="K87" s="55" t="n"/>
    </row>
    <row r="88">
      <c r="A88" s="55" t="n"/>
      <c r="B88" s="55" t="n"/>
      <c r="C88" s="55" t="n"/>
      <c r="D88" s="55" t="n"/>
      <c r="E88" s="55" t="n"/>
      <c r="F88" s="55" t="n"/>
      <c r="G88" s="55" t="n"/>
      <c r="H88" s="55" t="n"/>
      <c r="I88" s="55" t="n"/>
      <c r="J88" s="55" t="n"/>
      <c r="K88" s="55" t="n"/>
    </row>
    <row r="89">
      <c r="A89" s="55" t="n"/>
      <c r="B89" s="55" t="n"/>
      <c r="C89" s="55" t="n"/>
      <c r="D89" s="55" t="n"/>
      <c r="E89" s="55" t="n"/>
      <c r="F89" s="55" t="n"/>
      <c r="G89" s="55" t="n"/>
      <c r="H89" s="55" t="n"/>
      <c r="I89" s="55" t="n"/>
      <c r="J89" s="55" t="n"/>
      <c r="K89" s="55" t="n"/>
    </row>
    <row r="90">
      <c r="A90" s="55" t="n"/>
      <c r="B90" s="55" t="n"/>
      <c r="C90" s="55" t="n"/>
      <c r="D90" s="55" t="n"/>
      <c r="E90" s="55" t="n"/>
      <c r="F90" s="55" t="n"/>
      <c r="G90" s="55" t="n"/>
      <c r="H90" s="55" t="n"/>
      <c r="I90" s="55" t="n"/>
      <c r="J90" s="55" t="n"/>
      <c r="K90" s="55" t="n"/>
    </row>
    <row r="91">
      <c r="A91" s="55" t="n"/>
      <c r="B91" s="55" t="n"/>
      <c r="C91" s="55" t="n"/>
      <c r="D91" s="55" t="n"/>
      <c r="E91" s="55" t="n"/>
      <c r="F91" s="55" t="n"/>
      <c r="G91" s="55" t="n"/>
      <c r="H91" s="55" t="n"/>
      <c r="I91" s="55" t="n"/>
      <c r="J91" s="55" t="n"/>
      <c r="K91" s="55" t="n"/>
    </row>
    <row r="92">
      <c r="A92" s="55" t="n"/>
      <c r="B92" s="55" t="n"/>
      <c r="C92" s="55" t="n"/>
      <c r="D92" s="55" t="n"/>
      <c r="E92" s="55" t="n"/>
      <c r="F92" s="55" t="n"/>
      <c r="G92" s="55" t="n"/>
      <c r="H92" s="55" t="n"/>
      <c r="I92" s="55" t="n"/>
      <c r="J92" s="55" t="n"/>
      <c r="K92" s="55" t="n"/>
    </row>
    <row r="93">
      <c r="A93" s="55" t="n"/>
      <c r="B93" s="55" t="n"/>
      <c r="C93" s="55" t="n"/>
      <c r="D93" s="55" t="n"/>
      <c r="E93" s="55" t="n"/>
      <c r="F93" s="55" t="n"/>
      <c r="G93" s="55" t="n"/>
      <c r="H93" s="55" t="n"/>
      <c r="I93" s="55" t="n"/>
      <c r="J93" s="55" t="n"/>
      <c r="K93" s="55" t="n"/>
    </row>
    <row r="94">
      <c r="A94" s="55" t="n"/>
      <c r="B94" s="55" t="n"/>
      <c r="C94" s="55" t="n"/>
      <c r="D94" s="55" t="n"/>
      <c r="E94" s="55" t="n"/>
      <c r="F94" s="55" t="n"/>
      <c r="G94" s="55" t="n"/>
      <c r="H94" s="55" t="n"/>
      <c r="I94" s="55" t="n"/>
      <c r="J94" s="55" t="n"/>
      <c r="K94" s="55" t="n"/>
    </row>
    <row r="95">
      <c r="A95" s="55" t="n"/>
      <c r="B95" s="55" t="n"/>
      <c r="C95" s="55" t="n"/>
      <c r="D95" s="55" t="n"/>
      <c r="E95" s="55" t="n"/>
      <c r="F95" s="55" t="n"/>
      <c r="G95" s="55" t="n"/>
      <c r="H95" s="55" t="n"/>
      <c r="I95" s="55" t="n"/>
      <c r="J95" s="55" t="n"/>
      <c r="K95" s="55" t="n"/>
    </row>
    <row r="96">
      <c r="A96" s="55" t="n"/>
      <c r="B96" s="55" t="n"/>
      <c r="C96" s="55" t="n"/>
      <c r="D96" s="55" t="n"/>
      <c r="E96" s="55" t="n"/>
      <c r="F96" s="55" t="n"/>
      <c r="G96" s="55" t="n"/>
      <c r="H96" s="55" t="n"/>
      <c r="I96" s="55" t="n"/>
      <c r="J96" s="55" t="n"/>
      <c r="K96" s="55" t="n"/>
    </row>
    <row r="97">
      <c r="A97" s="55" t="n"/>
      <c r="B97" s="55" t="n"/>
      <c r="C97" s="55" t="n"/>
      <c r="D97" s="55" t="n"/>
      <c r="E97" s="55" t="n"/>
      <c r="F97" s="55" t="n"/>
      <c r="G97" s="55" t="n"/>
      <c r="H97" s="55" t="n"/>
      <c r="I97" s="55" t="n"/>
      <c r="J97" s="55" t="n"/>
      <c r="K97" s="55" t="n"/>
    </row>
    <row r="98">
      <c r="A98" s="55" t="n"/>
      <c r="B98" s="55" t="n"/>
      <c r="C98" s="55" t="n"/>
      <c r="D98" s="55" t="n"/>
      <c r="E98" s="55" t="n"/>
      <c r="F98" s="55" t="n"/>
      <c r="G98" s="55" t="n"/>
      <c r="H98" s="55" t="n"/>
      <c r="I98" s="55" t="n"/>
      <c r="J98" s="55" t="n"/>
      <c r="K98" s="55" t="n"/>
    </row>
    <row r="99">
      <c r="A99" s="55" t="n"/>
      <c r="B99" s="55" t="n"/>
      <c r="C99" s="55" t="n"/>
      <c r="D99" s="55" t="n"/>
      <c r="E99" s="55" t="n"/>
      <c r="F99" s="55" t="n"/>
      <c r="G99" s="55" t="n"/>
      <c r="H99" s="55" t="n"/>
      <c r="I99" s="55" t="n"/>
      <c r="J99" s="55" t="n"/>
      <c r="K99" s="55" t="n"/>
    </row>
    <row r="100">
      <c r="A100" s="55" t="n"/>
      <c r="B100" s="55" t="n"/>
      <c r="C100" s="55" t="n"/>
      <c r="D100" s="55" t="n"/>
      <c r="E100" s="55" t="n"/>
      <c r="F100" s="55" t="n"/>
      <c r="G100" s="55" t="n"/>
      <c r="H100" s="55" t="n"/>
      <c r="I100" s="55" t="n"/>
      <c r="J100" s="55" t="n"/>
      <c r="K100" s="55" t="n"/>
    </row>
    <row r="101">
      <c r="A101" s="55" t="n"/>
      <c r="B101" s="55" t="n"/>
      <c r="C101" s="55" t="n"/>
      <c r="D101" s="55" t="n"/>
      <c r="E101" s="55" t="n"/>
      <c r="F101" s="55" t="n"/>
      <c r="G101" s="55" t="n"/>
      <c r="H101" s="55" t="n"/>
      <c r="I101" s="55" t="n"/>
      <c r="J101" s="55" t="n"/>
      <c r="K101" s="55" t="n"/>
    </row>
    <row r="102">
      <c r="A102" s="55" t="n"/>
      <c r="B102" s="55" t="n"/>
      <c r="C102" s="55" t="n"/>
      <c r="D102" s="55" t="n"/>
      <c r="E102" s="55" t="n"/>
      <c r="F102" s="55" t="n"/>
      <c r="G102" s="55" t="n"/>
      <c r="H102" s="55" t="n"/>
      <c r="I102" s="55" t="n"/>
      <c r="J102" s="55" t="n"/>
      <c r="K102" s="55" t="n"/>
    </row>
    <row r="103">
      <c r="A103" s="55" t="n"/>
      <c r="B103" s="55" t="n"/>
      <c r="C103" s="55" t="n"/>
      <c r="D103" s="55" t="n"/>
      <c r="E103" s="55" t="n"/>
      <c r="F103" s="55" t="n"/>
      <c r="G103" s="55" t="n"/>
      <c r="H103" s="55" t="n"/>
      <c r="I103" s="55" t="n"/>
      <c r="J103" s="55" t="n"/>
      <c r="K103" s="55" t="n"/>
    </row>
    <row r="104">
      <c r="A104" s="55" t="n"/>
      <c r="B104" s="55" t="n"/>
      <c r="C104" s="55" t="n"/>
      <c r="D104" s="55" t="n"/>
      <c r="E104" s="55" t="n"/>
      <c r="F104" s="55" t="n"/>
      <c r="G104" s="55" t="n"/>
      <c r="H104" s="55" t="n"/>
      <c r="I104" s="55" t="n"/>
      <c r="J104" s="55" t="n"/>
      <c r="K104" s="55" t="n"/>
    </row>
    <row r="105">
      <c r="A105" s="55" t="n"/>
      <c r="B105" s="55" t="n"/>
      <c r="C105" s="55" t="n"/>
      <c r="D105" s="55" t="n"/>
      <c r="E105" s="55" t="n"/>
      <c r="F105" s="55" t="n"/>
      <c r="G105" s="55" t="n"/>
      <c r="H105" s="55" t="n"/>
      <c r="I105" s="55" t="n"/>
      <c r="J105" s="55" t="n"/>
      <c r="K105" s="55" t="n"/>
    </row>
    <row r="106">
      <c r="A106" s="55" t="n"/>
      <c r="B106" s="55" t="n"/>
      <c r="C106" s="55" t="n"/>
      <c r="D106" s="55" t="n"/>
      <c r="E106" s="55" t="n"/>
      <c r="F106" s="55" t="n"/>
      <c r="G106" s="55" t="n"/>
      <c r="H106" s="55" t="n"/>
      <c r="I106" s="55" t="n"/>
      <c r="J106" s="55" t="n"/>
      <c r="K106" s="55" t="n"/>
    </row>
    <row r="107">
      <c r="A107" s="55" t="n"/>
      <c r="B107" s="55" t="n"/>
      <c r="C107" s="55" t="n"/>
      <c r="D107" s="55" t="n"/>
      <c r="E107" s="55" t="n"/>
      <c r="F107" s="55" t="n"/>
      <c r="G107" s="55" t="n"/>
      <c r="H107" s="55" t="n"/>
      <c r="I107" s="55" t="n"/>
      <c r="J107" s="55" t="n"/>
      <c r="K107" s="55" t="n"/>
    </row>
    <row r="108">
      <c r="A108" s="55" t="n"/>
      <c r="B108" s="55" t="n"/>
      <c r="C108" s="55" t="n"/>
      <c r="D108" s="55" t="n"/>
      <c r="E108" s="55" t="n"/>
      <c r="F108" s="55" t="n"/>
      <c r="G108" s="55" t="n"/>
      <c r="H108" s="55" t="n"/>
      <c r="I108" s="55" t="n"/>
      <c r="J108" s="55" t="n"/>
      <c r="K108" s="55" t="n"/>
    </row>
    <row r="109">
      <c r="A109" s="55" t="n"/>
      <c r="B109" s="55" t="n"/>
      <c r="C109" s="55" t="n"/>
      <c r="D109" s="55" t="n"/>
      <c r="E109" s="55" t="n"/>
      <c r="F109" s="55" t="n"/>
      <c r="G109" s="55" t="n"/>
      <c r="H109" s="55" t="n"/>
      <c r="I109" s="55" t="n"/>
      <c r="J109" s="55" t="n"/>
      <c r="K109" s="55" t="n"/>
    </row>
    <row r="110">
      <c r="A110" s="55" t="n"/>
      <c r="B110" s="55" t="n"/>
      <c r="C110" s="55" t="n"/>
      <c r="D110" s="55" t="n"/>
      <c r="E110" s="55" t="n"/>
      <c r="F110" s="55" t="n"/>
      <c r="G110" s="55" t="n"/>
      <c r="H110" s="55" t="n"/>
      <c r="I110" s="55" t="n"/>
      <c r="J110" s="55" t="n"/>
      <c r="K110" s="55" t="n"/>
    </row>
    <row r="111">
      <c r="A111" s="55" t="n"/>
      <c r="B111" s="55" t="n"/>
      <c r="C111" s="55" t="n"/>
      <c r="D111" s="55" t="n"/>
      <c r="E111" s="55" t="n"/>
      <c r="F111" s="55" t="n"/>
      <c r="G111" s="55" t="n"/>
      <c r="H111" s="55" t="n"/>
      <c r="I111" s="55" t="n"/>
      <c r="J111" s="55" t="n"/>
      <c r="K111" s="55" t="n"/>
    </row>
    <row r="112">
      <c r="A112" s="55" t="n"/>
      <c r="B112" s="55" t="n"/>
      <c r="C112" s="55" t="n"/>
      <c r="D112" s="55" t="n"/>
      <c r="E112" s="55" t="n"/>
      <c r="F112" s="55" t="n"/>
      <c r="G112" s="55" t="n"/>
      <c r="H112" s="55" t="n"/>
      <c r="I112" s="55" t="n"/>
      <c r="J112" s="55" t="n"/>
      <c r="K112" s="55" t="n"/>
    </row>
    <row r="113">
      <c r="A113" s="55" t="n"/>
      <c r="B113" s="55" t="n"/>
      <c r="C113" s="55" t="n"/>
      <c r="D113" s="55" t="n"/>
      <c r="E113" s="55" t="n"/>
      <c r="F113" s="55" t="n"/>
      <c r="G113" s="55" t="n"/>
      <c r="H113" s="55" t="n"/>
      <c r="I113" s="55" t="n"/>
      <c r="J113" s="55" t="n"/>
      <c r="K113" s="55" t="n"/>
    </row>
    <row r="114">
      <c r="A114" s="55" t="n"/>
      <c r="B114" s="55" t="n"/>
      <c r="C114" s="55" t="n"/>
      <c r="D114" s="55" t="n"/>
      <c r="E114" s="55" t="n"/>
      <c r="F114" s="55" t="n"/>
      <c r="G114" s="55" t="n"/>
      <c r="H114" s="55" t="n"/>
      <c r="I114" s="55" t="n"/>
      <c r="J114" s="55" t="n"/>
      <c r="K114" s="55" t="n"/>
    </row>
    <row r="115">
      <c r="A115" s="55" t="n"/>
      <c r="B115" s="55" t="n"/>
      <c r="C115" s="55" t="n"/>
      <c r="D115" s="55" t="n"/>
      <c r="E115" s="55" t="n"/>
      <c r="F115" s="55" t="n"/>
      <c r="G115" s="55" t="n"/>
      <c r="H115" s="55" t="n"/>
      <c r="I115" s="55" t="n"/>
      <c r="J115" s="55" t="n"/>
      <c r="K115" s="55" t="n"/>
    </row>
    <row r="116">
      <c r="A116" s="55" t="n"/>
      <c r="B116" s="55" t="n"/>
      <c r="C116" s="55" t="n"/>
      <c r="D116" s="55" t="n"/>
      <c r="E116" s="55" t="n"/>
      <c r="F116" s="55" t="n"/>
      <c r="G116" s="55" t="n"/>
      <c r="H116" s="55" t="n"/>
      <c r="I116" s="55" t="n"/>
      <c r="J116" s="55" t="n"/>
      <c r="K116" s="55" t="n"/>
    </row>
    <row r="117">
      <c r="A117" s="55" t="n"/>
      <c r="B117" s="55" t="n"/>
      <c r="C117" s="55" t="n"/>
      <c r="D117" s="55" t="n"/>
      <c r="E117" s="55" t="n"/>
      <c r="F117" s="55" t="n"/>
      <c r="G117" s="55" t="n"/>
      <c r="H117" s="55" t="n"/>
      <c r="I117" s="55" t="n"/>
      <c r="J117" s="55" t="n"/>
      <c r="K117" s="55" t="n"/>
    </row>
    <row r="118">
      <c r="A118" s="55" t="n"/>
      <c r="B118" s="55" t="n"/>
      <c r="C118" s="55" t="n"/>
      <c r="D118" s="55" t="n"/>
      <c r="E118" s="55" t="n"/>
      <c r="F118" s="55" t="n"/>
      <c r="G118" s="55" t="n"/>
      <c r="H118" s="55" t="n"/>
      <c r="I118" s="55" t="n"/>
      <c r="J118" s="55" t="n"/>
      <c r="K118" s="55" t="n"/>
    </row>
    <row r="119">
      <c r="A119" s="55" t="n"/>
      <c r="B119" s="55" t="n"/>
      <c r="C119" s="55" t="n"/>
      <c r="D119" s="55" t="n"/>
      <c r="E119" s="55" t="n"/>
      <c r="F119" s="55" t="n"/>
      <c r="G119" s="55" t="n"/>
      <c r="H119" s="55" t="n"/>
      <c r="I119" s="55" t="n"/>
      <c r="J119" s="55" t="n"/>
      <c r="K119" s="55" t="n"/>
    </row>
    <row r="120">
      <c r="A120" s="55" t="n"/>
      <c r="B120" s="55" t="n"/>
      <c r="C120" s="55" t="n"/>
      <c r="D120" s="55" t="n"/>
      <c r="E120" s="55" t="n"/>
      <c r="F120" s="55" t="n"/>
      <c r="G120" s="55" t="n"/>
      <c r="H120" s="55" t="n"/>
      <c r="I120" s="55" t="n"/>
      <c r="J120" s="55" t="n"/>
      <c r="K120" s="55" t="n"/>
    </row>
    <row r="121">
      <c r="A121" s="55" t="n"/>
      <c r="B121" s="55" t="n"/>
      <c r="C121" s="55" t="n"/>
      <c r="D121" s="55" t="n"/>
      <c r="E121" s="55" t="n"/>
      <c r="F121" s="55" t="n"/>
      <c r="G121" s="55" t="n"/>
      <c r="H121" s="55" t="n"/>
      <c r="I121" s="55" t="n"/>
      <c r="J121" s="55" t="n"/>
      <c r="K121" s="55" t="n"/>
    </row>
    <row r="122">
      <c r="A122" s="55" t="n"/>
      <c r="B122" s="55" t="n"/>
      <c r="C122" s="55" t="n"/>
      <c r="D122" s="55" t="n"/>
      <c r="E122" s="55" t="n"/>
      <c r="F122" s="55" t="n"/>
      <c r="G122" s="55" t="n"/>
      <c r="H122" s="55" t="n"/>
      <c r="I122" s="55" t="n"/>
      <c r="J122" s="55" t="n"/>
      <c r="K122" s="55" t="n"/>
    </row>
    <row r="123">
      <c r="A123" s="55" t="n"/>
      <c r="B123" s="55" t="n"/>
      <c r="C123" s="55" t="n"/>
      <c r="D123" s="55" t="n"/>
      <c r="E123" s="55" t="n"/>
      <c r="F123" s="55" t="n"/>
      <c r="G123" s="55" t="n"/>
      <c r="H123" s="55" t="n"/>
      <c r="I123" s="55" t="n"/>
      <c r="J123" s="55" t="n"/>
      <c r="K123" s="55" t="n"/>
    </row>
    <row r="124">
      <c r="A124" s="55" t="n"/>
      <c r="B124" s="55" t="n"/>
      <c r="C124" s="55" t="n"/>
      <c r="D124" s="55" t="n"/>
      <c r="E124" s="55" t="n"/>
      <c r="F124" s="55" t="n"/>
      <c r="G124" s="55" t="n"/>
      <c r="H124" s="55" t="n"/>
      <c r="I124" s="55" t="n"/>
      <c r="J124" s="55" t="n"/>
      <c r="K124" s="55" t="n"/>
    </row>
    <row r="125">
      <c r="A125" s="55" t="n"/>
      <c r="B125" s="55" t="n"/>
      <c r="C125" s="55" t="n"/>
      <c r="D125" s="55" t="n"/>
      <c r="E125" s="55" t="n"/>
      <c r="F125" s="55" t="n"/>
      <c r="G125" s="55" t="n"/>
      <c r="H125" s="55" t="n"/>
      <c r="I125" s="55" t="n"/>
      <c r="J125" s="55" t="n"/>
      <c r="K125" s="55" t="n"/>
    </row>
    <row r="126">
      <c r="A126" s="55" t="n"/>
      <c r="B126" s="55" t="n"/>
      <c r="C126" s="55" t="n"/>
      <c r="D126" s="55" t="n"/>
      <c r="E126" s="55" t="n"/>
      <c r="F126" s="55" t="n"/>
      <c r="G126" s="55" t="n"/>
      <c r="H126" s="55" t="n"/>
      <c r="I126" s="55" t="n"/>
      <c r="J126" s="55" t="n"/>
      <c r="K126" s="55" t="n"/>
    </row>
    <row r="127">
      <c r="A127" s="55" t="n"/>
      <c r="B127" s="55" t="n"/>
      <c r="C127" s="55" t="n"/>
      <c r="D127" s="55" t="n"/>
      <c r="E127" s="55" t="n"/>
      <c r="F127" s="55" t="n"/>
      <c r="G127" s="55" t="n"/>
      <c r="H127" s="55" t="n"/>
      <c r="I127" s="55" t="n"/>
      <c r="J127" s="55" t="n"/>
      <c r="K127" s="55" t="n"/>
    </row>
    <row r="128">
      <c r="A128" s="55" t="n"/>
      <c r="B128" s="55" t="n"/>
      <c r="C128" s="55" t="n"/>
      <c r="D128" s="55" t="n"/>
      <c r="E128" s="55" t="n"/>
      <c r="F128" s="55" t="n"/>
      <c r="G128" s="55" t="n"/>
      <c r="H128" s="55" t="n"/>
      <c r="I128" s="55" t="n"/>
      <c r="J128" s="55" t="n"/>
      <c r="K128" s="55" t="n"/>
    </row>
    <row r="129">
      <c r="A129" s="55" t="n"/>
      <c r="B129" s="55" t="n"/>
      <c r="C129" s="55" t="n"/>
      <c r="D129" s="55" t="n"/>
      <c r="E129" s="55" t="n"/>
      <c r="F129" s="55" t="n"/>
      <c r="G129" s="55" t="n"/>
      <c r="H129" s="55" t="n"/>
      <c r="I129" s="55" t="n"/>
      <c r="J129" s="55" t="n"/>
      <c r="K129" s="55" t="n"/>
    </row>
    <row r="130">
      <c r="A130" s="55" t="n"/>
      <c r="B130" s="55" t="n"/>
      <c r="C130" s="55" t="n"/>
      <c r="D130" s="55" t="n"/>
      <c r="E130" s="55" t="n"/>
      <c r="F130" s="55" t="n"/>
      <c r="G130" s="55" t="n"/>
      <c r="H130" s="55" t="n"/>
      <c r="I130" s="55" t="n"/>
      <c r="J130" s="55" t="n"/>
      <c r="K130" s="55" t="n"/>
    </row>
    <row r="131">
      <c r="A131" s="55" t="n"/>
      <c r="B131" s="55" t="n"/>
      <c r="C131" s="55" t="n"/>
      <c r="D131" s="55" t="n"/>
      <c r="E131" s="55" t="n"/>
      <c r="F131" s="55" t="n"/>
      <c r="G131" s="55" t="n"/>
      <c r="H131" s="55" t="n"/>
      <c r="I131" s="55" t="n"/>
      <c r="J131" s="55" t="n"/>
      <c r="K131" s="55" t="n"/>
    </row>
    <row r="132">
      <c r="A132" s="55" t="n"/>
      <c r="B132" s="55" t="n"/>
      <c r="C132" s="55" t="n"/>
      <c r="D132" s="55" t="n"/>
      <c r="E132" s="55" t="n"/>
      <c r="F132" s="55" t="n"/>
      <c r="G132" s="55" t="n"/>
      <c r="H132" s="55" t="n"/>
      <c r="I132" s="55" t="n"/>
      <c r="J132" s="55" t="n"/>
      <c r="K132" s="55" t="n"/>
    </row>
    <row r="133">
      <c r="A133" s="55" t="n"/>
      <c r="B133" s="55" t="n"/>
      <c r="C133" s="55" t="n"/>
      <c r="D133" s="55" t="n"/>
      <c r="E133" s="55" t="n"/>
      <c r="F133" s="55" t="n"/>
      <c r="G133" s="55" t="n"/>
      <c r="H133" s="55" t="n"/>
      <c r="I133" s="55" t="n"/>
      <c r="J133" s="55" t="n"/>
      <c r="K133" s="55" t="n"/>
    </row>
    <row r="134">
      <c r="A134" s="55" t="n"/>
      <c r="B134" s="55" t="n"/>
      <c r="C134" s="55" t="n"/>
      <c r="D134" s="55" t="n"/>
      <c r="E134" s="55" t="n"/>
      <c r="F134" s="55" t="n"/>
      <c r="G134" s="55" t="n"/>
      <c r="H134" s="55" t="n"/>
      <c r="I134" s="55" t="n"/>
      <c r="J134" s="55" t="n"/>
      <c r="K134" s="55" t="n"/>
    </row>
    <row r="135">
      <c r="A135" s="55" t="n"/>
      <c r="B135" s="55" t="n"/>
      <c r="C135" s="55" t="n"/>
      <c r="D135" s="55" t="n"/>
      <c r="E135" s="55" t="n"/>
      <c r="F135" s="55" t="n"/>
      <c r="G135" s="55" t="n"/>
      <c r="H135" s="55" t="n"/>
      <c r="I135" s="55" t="n"/>
      <c r="J135" s="55" t="n"/>
      <c r="K135" s="55" t="n"/>
    </row>
    <row r="136">
      <c r="A136" s="55" t="n"/>
      <c r="B136" s="55" t="n"/>
      <c r="C136" s="55" t="n"/>
      <c r="D136" s="55" t="n"/>
      <c r="E136" s="55" t="n"/>
      <c r="F136" s="55" t="n"/>
      <c r="G136" s="55" t="n"/>
      <c r="H136" s="55" t="n"/>
      <c r="I136" s="55" t="n"/>
      <c r="J136" s="55" t="n"/>
      <c r="K136" s="55" t="n"/>
    </row>
    <row r="137">
      <c r="A137" s="55" t="n"/>
      <c r="B137" s="55" t="n"/>
      <c r="C137" s="55" t="n"/>
      <c r="D137" s="55" t="n"/>
      <c r="E137" s="55" t="n"/>
      <c r="F137" s="55" t="n"/>
      <c r="G137" s="55" t="n"/>
      <c r="H137" s="55" t="n"/>
      <c r="I137" s="55" t="n"/>
      <c r="J137" s="55" t="n"/>
      <c r="K137" s="55" t="n"/>
    </row>
    <row r="138">
      <c r="A138" s="55" t="n"/>
      <c r="B138" s="55" t="n"/>
      <c r="C138" s="55" t="n"/>
      <c r="D138" s="55" t="n"/>
      <c r="E138" s="55" t="n"/>
      <c r="F138" s="55" t="n"/>
      <c r="G138" s="55" t="n"/>
      <c r="H138" s="55" t="n"/>
      <c r="I138" s="55" t="n"/>
      <c r="J138" s="55" t="n"/>
      <c r="K138" s="55" t="n"/>
    </row>
    <row r="139">
      <c r="A139" s="55" t="n"/>
      <c r="B139" s="55" t="n"/>
      <c r="C139" s="55" t="n"/>
      <c r="D139" s="55" t="n"/>
      <c r="E139" s="55" t="n"/>
      <c r="F139" s="55" t="n"/>
      <c r="G139" s="55" t="n"/>
      <c r="H139" s="55" t="n"/>
      <c r="I139" s="55" t="n"/>
      <c r="J139" s="55" t="n"/>
      <c r="K139" s="55" t="n"/>
    </row>
    <row r="140">
      <c r="A140" s="55" t="n"/>
      <c r="B140" s="55" t="n"/>
      <c r="C140" s="55" t="n"/>
      <c r="D140" s="55" t="n"/>
      <c r="E140" s="55" t="n"/>
      <c r="F140" s="55" t="n"/>
      <c r="G140" s="55" t="n"/>
      <c r="H140" s="55" t="n"/>
      <c r="I140" s="55" t="n"/>
      <c r="J140" s="55" t="n"/>
      <c r="K140" s="55" t="n"/>
    </row>
    <row r="141">
      <c r="A141" s="55" t="n"/>
      <c r="B141" s="55" t="n"/>
      <c r="C141" s="55" t="n"/>
      <c r="D141" s="55" t="n"/>
      <c r="E141" s="55" t="n"/>
      <c r="F141" s="55" t="n"/>
      <c r="G141" s="55" t="n"/>
      <c r="H141" s="55" t="n"/>
      <c r="I141" s="55" t="n"/>
      <c r="J141" s="55" t="n"/>
      <c r="K141" s="55" t="n"/>
    </row>
    <row r="142">
      <c r="A142" s="55" t="n"/>
      <c r="B142" s="55" t="n"/>
      <c r="C142" s="55" t="n"/>
      <c r="D142" s="55" t="n"/>
      <c r="E142" s="55" t="n"/>
      <c r="F142" s="55" t="n"/>
      <c r="G142" s="55" t="n"/>
      <c r="H142" s="55" t="n"/>
      <c r="I142" s="55" t="n"/>
      <c r="J142" s="55" t="n"/>
      <c r="K142" s="55" t="n"/>
    </row>
    <row r="143">
      <c r="A143" s="55" t="n"/>
      <c r="B143" s="55" t="n"/>
      <c r="C143" s="55" t="n"/>
      <c r="D143" s="55" t="n"/>
      <c r="E143" s="55" t="n"/>
      <c r="F143" s="55" t="n"/>
      <c r="G143" s="55" t="n"/>
      <c r="H143" s="55" t="n"/>
      <c r="I143" s="55" t="n"/>
      <c r="J143" s="55" t="n"/>
      <c r="K143" s="55" t="n"/>
    </row>
    <row r="144">
      <c r="A144" s="55" t="n"/>
      <c r="B144" s="55" t="n"/>
      <c r="C144" s="55" t="n"/>
      <c r="D144" s="55" t="n"/>
      <c r="E144" s="55" t="n"/>
      <c r="F144" s="55" t="n"/>
      <c r="G144" s="55" t="n"/>
      <c r="H144" s="55" t="n"/>
      <c r="I144" s="55" t="n"/>
      <c r="J144" s="55" t="n"/>
      <c r="K144" s="55" t="n"/>
    </row>
    <row r="145">
      <c r="A145" s="55" t="n"/>
      <c r="B145" s="55" t="n"/>
      <c r="C145" s="55" t="n"/>
      <c r="D145" s="55" t="n"/>
      <c r="E145" s="55" t="n"/>
      <c r="F145" s="55" t="n"/>
      <c r="G145" s="55" t="n"/>
      <c r="H145" s="55" t="n"/>
      <c r="I145" s="55" t="n"/>
      <c r="J145" s="55" t="n"/>
      <c r="K145" s="55" t="n"/>
    </row>
    <row r="146">
      <c r="A146" s="55" t="n"/>
      <c r="B146" s="55" t="n"/>
      <c r="C146" s="55" t="n"/>
      <c r="D146" s="55" t="n"/>
      <c r="E146" s="55" t="n"/>
      <c r="F146" s="55" t="n"/>
      <c r="G146" s="55" t="n"/>
      <c r="H146" s="55" t="n"/>
      <c r="I146" s="55" t="n"/>
      <c r="J146" s="55" t="n"/>
      <c r="K146" s="55" t="n"/>
    </row>
    <row r="147">
      <c r="A147" s="55" t="n"/>
      <c r="B147" s="55" t="n"/>
      <c r="C147" s="55" t="n"/>
      <c r="D147" s="55" t="n"/>
      <c r="E147" s="55" t="n"/>
      <c r="F147" s="55" t="n"/>
      <c r="G147" s="55" t="n"/>
      <c r="H147" s="55" t="n"/>
      <c r="I147" s="55" t="n"/>
      <c r="J147" s="55" t="n"/>
      <c r="K147" s="55" t="n"/>
    </row>
    <row r="148">
      <c r="A148" s="55" t="n"/>
      <c r="B148" s="55" t="n"/>
      <c r="C148" s="55" t="n"/>
      <c r="D148" s="55" t="n"/>
      <c r="E148" s="55" t="n"/>
      <c r="F148" s="55" t="n"/>
      <c r="G148" s="55" t="n"/>
      <c r="H148" s="55" t="n"/>
      <c r="I148" s="55" t="n"/>
      <c r="J148" s="55" t="n"/>
      <c r="K148" s="55" t="n"/>
    </row>
    <row r="149">
      <c r="A149" s="55" t="n"/>
      <c r="B149" s="55" t="n"/>
      <c r="C149" s="55" t="n"/>
      <c r="D149" s="55" t="n"/>
      <c r="E149" s="55" t="n"/>
      <c r="F149" s="55" t="n"/>
      <c r="G149" s="55" t="n"/>
      <c r="H149" s="55" t="n"/>
      <c r="I149" s="55" t="n"/>
      <c r="J149" s="55" t="n"/>
      <c r="K149" s="55" t="n"/>
    </row>
    <row r="150">
      <c r="A150" s="55" t="n"/>
      <c r="B150" s="55" t="n"/>
      <c r="C150" s="55" t="n"/>
      <c r="D150" s="55" t="n"/>
      <c r="E150" s="55" t="n"/>
      <c r="F150" s="55" t="n"/>
      <c r="G150" s="55" t="n"/>
      <c r="H150" s="55" t="n"/>
      <c r="I150" s="55" t="n"/>
      <c r="J150" s="55" t="n"/>
      <c r="K150" s="55" t="n"/>
    </row>
    <row r="151">
      <c r="A151" s="55" t="n"/>
      <c r="B151" s="55" t="n"/>
      <c r="C151" s="55" t="n"/>
      <c r="D151" s="55" t="n"/>
      <c r="E151" s="55" t="n"/>
      <c r="F151" s="55" t="n"/>
      <c r="G151" s="55" t="n"/>
      <c r="H151" s="55" t="n"/>
      <c r="I151" s="55" t="n"/>
      <c r="J151" s="55" t="n"/>
      <c r="K151" s="55" t="n"/>
    </row>
    <row r="152">
      <c r="A152" s="55" t="n"/>
      <c r="B152" s="55" t="n"/>
      <c r="C152" s="55" t="n"/>
      <c r="D152" s="55" t="n"/>
      <c r="E152" s="55" t="n"/>
      <c r="F152" s="55" t="n"/>
      <c r="G152" s="55" t="n"/>
      <c r="H152" s="55" t="n"/>
      <c r="I152" s="55" t="n"/>
      <c r="J152" s="55" t="n"/>
      <c r="K152" s="55" t="n"/>
    </row>
    <row r="153">
      <c r="A153" s="55" t="n"/>
      <c r="B153" s="55" t="n"/>
      <c r="C153" s="55" t="n"/>
      <c r="D153" s="55" t="n"/>
      <c r="E153" s="55" t="n"/>
      <c r="F153" s="55" t="n"/>
      <c r="G153" s="55" t="n"/>
      <c r="H153" s="55" t="n"/>
      <c r="I153" s="55" t="n"/>
      <c r="J153" s="55" t="n"/>
      <c r="K153" s="55" t="n"/>
    </row>
    <row r="154">
      <c r="A154" s="55" t="n"/>
      <c r="B154" s="55" t="n"/>
      <c r="C154" s="55" t="n"/>
      <c r="D154" s="55" t="n"/>
      <c r="E154" s="55" t="n"/>
      <c r="F154" s="55" t="n"/>
      <c r="G154" s="55" t="n"/>
      <c r="H154" s="55" t="n"/>
      <c r="I154" s="55" t="n"/>
      <c r="J154" s="55" t="n"/>
      <c r="K154" s="55" t="n"/>
    </row>
    <row r="155">
      <c r="A155" s="55" t="n"/>
      <c r="B155" s="55" t="n"/>
      <c r="C155" s="55" t="n"/>
      <c r="D155" s="55" t="n"/>
      <c r="E155" s="55" t="n"/>
      <c r="F155" s="55" t="n"/>
      <c r="G155" s="55" t="n"/>
      <c r="H155" s="55" t="n"/>
      <c r="I155" s="55" t="n"/>
      <c r="J155" s="55" t="n"/>
      <c r="K155" s="55" t="n"/>
    </row>
    <row r="156">
      <c r="A156" s="55" t="n"/>
      <c r="B156" s="55" t="n"/>
      <c r="C156" s="55" t="n"/>
      <c r="D156" s="55" t="n"/>
      <c r="E156" s="55" t="n"/>
      <c r="F156" s="55" t="n"/>
      <c r="G156" s="55" t="n"/>
      <c r="H156" s="55" t="n"/>
      <c r="I156" s="55" t="n"/>
      <c r="J156" s="55" t="n"/>
      <c r="K156" s="55" t="n"/>
    </row>
    <row r="157">
      <c r="A157" s="55" t="n"/>
      <c r="B157" s="55" t="n"/>
      <c r="C157" s="55" t="n"/>
      <c r="D157" s="55" t="n"/>
      <c r="E157" s="55" t="n"/>
      <c r="F157" s="55" t="n"/>
      <c r="G157" s="55" t="n"/>
      <c r="H157" s="55" t="n"/>
      <c r="I157" s="55" t="n"/>
      <c r="J157" s="55" t="n"/>
      <c r="K157" s="55" t="n"/>
    </row>
    <row r="158">
      <c r="A158" s="55" t="n"/>
      <c r="B158" s="55" t="n"/>
      <c r="C158" s="55" t="n"/>
      <c r="D158" s="55" t="n"/>
      <c r="E158" s="55" t="n"/>
      <c r="F158" s="55" t="n"/>
      <c r="G158" s="55" t="n"/>
      <c r="H158" s="55" t="n"/>
      <c r="I158" s="55" t="n"/>
      <c r="J158" s="55" t="n"/>
      <c r="K158" s="55" t="n"/>
    </row>
    <row r="159">
      <c r="A159" s="55" t="n"/>
      <c r="B159" s="55" t="n"/>
      <c r="C159" s="55" t="n"/>
      <c r="D159" s="55" t="n"/>
      <c r="E159" s="55" t="n"/>
      <c r="F159" s="55" t="n"/>
      <c r="G159" s="55" t="n"/>
      <c r="H159" s="55" t="n"/>
      <c r="I159" s="55" t="n"/>
      <c r="J159" s="55" t="n"/>
      <c r="K159" s="55" t="n"/>
    </row>
    <row r="160">
      <c r="A160" s="55" t="n"/>
      <c r="B160" s="55" t="n"/>
      <c r="C160" s="55" t="n"/>
      <c r="D160" s="55" t="n"/>
      <c r="E160" s="55" t="n"/>
      <c r="F160" s="55" t="n"/>
      <c r="G160" s="55" t="n"/>
      <c r="H160" s="55" t="n"/>
      <c r="I160" s="55" t="n"/>
      <c r="J160" s="55" t="n"/>
      <c r="K160" s="55" t="n"/>
    </row>
    <row r="161">
      <c r="A161" s="55" t="n"/>
      <c r="B161" s="55" t="n"/>
      <c r="C161" s="55" t="n"/>
      <c r="D161" s="55" t="n"/>
      <c r="E161" s="55" t="n"/>
      <c r="F161" s="55" t="n"/>
      <c r="G161" s="55" t="n"/>
      <c r="H161" s="55" t="n"/>
      <c r="I161" s="55" t="n"/>
      <c r="J161" s="55" t="n"/>
      <c r="K161" s="55" t="n"/>
    </row>
    <row r="162">
      <c r="A162" s="55" t="n"/>
      <c r="B162" s="55" t="n"/>
      <c r="C162" s="55" t="n"/>
      <c r="D162" s="55" t="n"/>
      <c r="E162" s="55" t="n"/>
      <c r="F162" s="55" t="n"/>
      <c r="G162" s="55" t="n"/>
      <c r="H162" s="55" t="n"/>
      <c r="I162" s="55" t="n"/>
      <c r="J162" s="55" t="n"/>
      <c r="K162" s="55" t="n"/>
    </row>
    <row r="163">
      <c r="A163" s="55" t="n"/>
      <c r="B163" s="55" t="n"/>
      <c r="C163" s="55" t="n"/>
      <c r="D163" s="55" t="n"/>
      <c r="E163" s="55" t="n"/>
      <c r="F163" s="55" t="n"/>
      <c r="G163" s="55" t="n"/>
      <c r="H163" s="55" t="n"/>
      <c r="I163" s="55" t="n"/>
      <c r="J163" s="55" t="n"/>
      <c r="K163" s="55" t="n"/>
    </row>
    <row r="164">
      <c r="A164" s="55" t="n"/>
      <c r="B164" s="55" t="n"/>
      <c r="C164" s="55" t="n"/>
      <c r="D164" s="55" t="n"/>
      <c r="E164" s="55" t="n"/>
      <c r="F164" s="55" t="n"/>
      <c r="G164" s="55" t="n"/>
      <c r="H164" s="55" t="n"/>
      <c r="I164" s="55" t="n"/>
      <c r="J164" s="55" t="n"/>
      <c r="K164" s="55" t="n"/>
    </row>
    <row r="165">
      <c r="A165" s="55" t="n"/>
      <c r="B165" s="55" t="n"/>
      <c r="C165" s="55" t="n"/>
      <c r="D165" s="55" t="n"/>
      <c r="E165" s="55" t="n"/>
      <c r="F165" s="55" t="n"/>
      <c r="G165" s="55" t="n"/>
      <c r="H165" s="55" t="n"/>
      <c r="I165" s="55" t="n"/>
      <c r="J165" s="55" t="n"/>
      <c r="K165" s="55" t="n"/>
    </row>
    <row r="166">
      <c r="A166" s="55" t="n"/>
      <c r="B166" s="55" t="n"/>
      <c r="C166" s="55" t="n"/>
      <c r="D166" s="55" t="n"/>
      <c r="E166" s="55" t="n"/>
      <c r="F166" s="55" t="n"/>
      <c r="G166" s="55" t="n"/>
      <c r="H166" s="55" t="n"/>
      <c r="I166" s="55" t="n"/>
      <c r="J166" s="55" t="n"/>
      <c r="K166" s="55" t="n"/>
    </row>
    <row r="167">
      <c r="A167" s="55" t="n"/>
      <c r="B167" s="55" t="n"/>
      <c r="C167" s="55" t="n"/>
      <c r="D167" s="55" t="n"/>
      <c r="E167" s="55" t="n"/>
      <c r="F167" s="55" t="n"/>
      <c r="G167" s="55" t="n"/>
      <c r="H167" s="55" t="n"/>
      <c r="I167" s="55" t="n"/>
      <c r="J167" s="55" t="n"/>
      <c r="K167" s="55" t="n"/>
    </row>
    <row r="168">
      <c r="A168" s="55" t="n"/>
      <c r="B168" s="55" t="n"/>
      <c r="C168" s="55" t="n"/>
      <c r="D168" s="55" t="n"/>
      <c r="E168" s="55" t="n"/>
      <c r="F168" s="55" t="n"/>
      <c r="G168" s="55" t="n"/>
      <c r="H168" s="55" t="n"/>
      <c r="I168" s="55" t="n"/>
      <c r="J168" s="55" t="n"/>
      <c r="K168" s="55" t="n"/>
    </row>
    <row r="169">
      <c r="A169" s="55" t="n"/>
      <c r="B169" s="55" t="n"/>
      <c r="C169" s="55" t="n"/>
      <c r="D169" s="55" t="n"/>
      <c r="E169" s="55" t="n"/>
      <c r="F169" s="55" t="n"/>
      <c r="G169" s="55" t="n"/>
      <c r="H169" s="55" t="n"/>
      <c r="I169" s="55" t="n"/>
      <c r="J169" s="55" t="n"/>
      <c r="K169" s="55" t="n"/>
    </row>
    <row r="170">
      <c r="A170" s="55" t="n"/>
      <c r="B170" s="55" t="n"/>
      <c r="C170" s="55" t="n"/>
      <c r="D170" s="55" t="n"/>
      <c r="E170" s="55" t="n"/>
      <c r="F170" s="55" t="n"/>
      <c r="G170" s="55" t="n"/>
      <c r="H170" s="55" t="n"/>
      <c r="I170" s="55" t="n"/>
      <c r="J170" s="55" t="n"/>
      <c r="K170" s="55" t="n"/>
    </row>
    <row r="171">
      <c r="A171" s="55" t="n"/>
      <c r="B171" s="55" t="n"/>
      <c r="C171" s="55" t="n"/>
      <c r="D171" s="55" t="n"/>
      <c r="E171" s="55" t="n"/>
      <c r="F171" s="55" t="n"/>
      <c r="G171" s="55" t="n"/>
      <c r="H171" s="55" t="n"/>
      <c r="I171" s="55" t="n"/>
      <c r="J171" s="55" t="n"/>
      <c r="K171" s="55" t="n"/>
    </row>
    <row r="172">
      <c r="A172" s="55" t="n"/>
      <c r="B172" s="55" t="n"/>
      <c r="C172" s="55" t="n"/>
      <c r="D172" s="55" t="n"/>
      <c r="E172" s="55" t="n"/>
      <c r="F172" s="55" t="n"/>
      <c r="G172" s="55" t="n"/>
      <c r="H172" s="55" t="n"/>
      <c r="I172" s="55" t="n"/>
      <c r="J172" s="55" t="n"/>
      <c r="K172" s="55" t="n"/>
    </row>
    <row r="173">
      <c r="A173" s="55" t="n"/>
      <c r="B173" s="55" t="n"/>
      <c r="C173" s="55" t="n"/>
      <c r="D173" s="55" t="n"/>
      <c r="E173" s="55" t="n"/>
      <c r="F173" s="55" t="n"/>
      <c r="G173" s="55" t="n"/>
      <c r="H173" s="55" t="n"/>
      <c r="I173" s="55" t="n"/>
      <c r="J173" s="55" t="n"/>
      <c r="K173" s="55" t="n"/>
    </row>
    <row r="174">
      <c r="A174" s="55" t="n"/>
      <c r="B174" s="55" t="n"/>
      <c r="C174" s="55" t="n"/>
      <c r="D174" s="55" t="n"/>
      <c r="E174" s="55" t="n"/>
      <c r="F174" s="55" t="n"/>
      <c r="G174" s="55" t="n"/>
      <c r="H174" s="55" t="n"/>
      <c r="I174" s="55" t="n"/>
      <c r="J174" s="55" t="n"/>
      <c r="K174" s="55" t="n"/>
    </row>
    <row r="175">
      <c r="A175" s="55" t="n"/>
      <c r="B175" s="55" t="n"/>
      <c r="C175" s="55" t="n"/>
      <c r="D175" s="55" t="n"/>
      <c r="E175" s="55" t="n"/>
      <c r="F175" s="55" t="n"/>
      <c r="G175" s="55" t="n"/>
      <c r="H175" s="55" t="n"/>
      <c r="I175" s="55" t="n"/>
      <c r="J175" s="55" t="n"/>
      <c r="K175" s="55" t="n"/>
    </row>
    <row r="176">
      <c r="A176" s="55" t="n"/>
      <c r="B176" s="55" t="n"/>
      <c r="C176" s="55" t="n"/>
      <c r="D176" s="55" t="n"/>
      <c r="E176" s="55" t="n"/>
      <c r="F176" s="55" t="n"/>
      <c r="G176" s="55" t="n"/>
      <c r="H176" s="55" t="n"/>
      <c r="I176" s="55" t="n"/>
      <c r="J176" s="55" t="n"/>
      <c r="K176" s="55" t="n"/>
    </row>
    <row r="177">
      <c r="A177" s="55" t="n"/>
      <c r="B177" s="55" t="n"/>
      <c r="C177" s="55" t="n"/>
      <c r="D177" s="55" t="n"/>
      <c r="E177" s="55" t="n"/>
      <c r="F177" s="55" t="n"/>
      <c r="G177" s="55" t="n"/>
      <c r="H177" s="55" t="n"/>
      <c r="I177" s="55" t="n"/>
      <c r="J177" s="55" t="n"/>
      <c r="K177" s="55" t="n"/>
    </row>
    <row r="178">
      <c r="A178" s="55" t="n"/>
      <c r="B178" s="55" t="n"/>
      <c r="C178" s="55" t="n"/>
      <c r="D178" s="55" t="n"/>
      <c r="E178" s="55" t="n"/>
      <c r="F178" s="55" t="n"/>
      <c r="G178" s="55" t="n"/>
      <c r="H178" s="55" t="n"/>
      <c r="I178" s="55" t="n"/>
      <c r="J178" s="55" t="n"/>
      <c r="K178" s="55" t="n"/>
    </row>
    <row r="179">
      <c r="A179" s="55" t="n"/>
      <c r="B179" s="55" t="n"/>
      <c r="C179" s="55" t="n"/>
      <c r="D179" s="55" t="n"/>
      <c r="E179" s="55" t="n"/>
      <c r="F179" s="55" t="n"/>
      <c r="G179" s="55" t="n"/>
      <c r="H179" s="55" t="n"/>
      <c r="I179" s="55" t="n"/>
      <c r="J179" s="55" t="n"/>
      <c r="K179" s="55" t="n"/>
    </row>
    <row r="180">
      <c r="A180" s="55" t="n"/>
      <c r="B180" s="55" t="n"/>
      <c r="C180" s="55" t="n"/>
      <c r="D180" s="55" t="n"/>
      <c r="E180" s="55" t="n"/>
      <c r="F180" s="55" t="n"/>
      <c r="G180" s="55" t="n"/>
      <c r="H180" s="55" t="n"/>
      <c r="I180" s="55" t="n"/>
      <c r="J180" s="55" t="n"/>
      <c r="K180" s="55" t="n"/>
    </row>
    <row r="181">
      <c r="A181" s="55" t="n"/>
      <c r="B181" s="55" t="n"/>
      <c r="C181" s="55" t="n"/>
      <c r="D181" s="55" t="n"/>
      <c r="E181" s="55" t="n"/>
      <c r="F181" s="55" t="n"/>
      <c r="G181" s="55" t="n"/>
      <c r="H181" s="55" t="n"/>
      <c r="I181" s="55" t="n"/>
      <c r="J181" s="55" t="n"/>
      <c r="K181" s="55" t="n"/>
    </row>
    <row r="182">
      <c r="A182" s="55" t="n"/>
      <c r="B182" s="55" t="n"/>
      <c r="C182" s="55" t="n"/>
      <c r="D182" s="55" t="n"/>
      <c r="E182" s="55" t="n"/>
      <c r="F182" s="55" t="n"/>
      <c r="G182" s="55" t="n"/>
      <c r="H182" s="55" t="n"/>
      <c r="I182" s="55" t="n"/>
      <c r="J182" s="55" t="n"/>
      <c r="K182" s="55" t="n"/>
    </row>
    <row r="183">
      <c r="A183" s="55" t="n"/>
      <c r="B183" s="55" t="n"/>
      <c r="C183" s="55" t="n"/>
      <c r="D183" s="55" t="n"/>
      <c r="E183" s="55" t="n"/>
      <c r="F183" s="55" t="n"/>
      <c r="G183" s="55" t="n"/>
      <c r="H183" s="55" t="n"/>
      <c r="I183" s="55" t="n"/>
      <c r="J183" s="55" t="n"/>
      <c r="K183" s="55" t="n"/>
    </row>
    <row r="184">
      <c r="A184" s="55" t="n"/>
      <c r="B184" s="55" t="n"/>
      <c r="C184" s="55" t="n"/>
      <c r="D184" s="55" t="n"/>
      <c r="E184" s="55" t="n"/>
      <c r="F184" s="55" t="n"/>
      <c r="G184" s="55" t="n"/>
      <c r="H184" s="55" t="n"/>
      <c r="I184" s="55" t="n"/>
      <c r="J184" s="55" t="n"/>
      <c r="K184" s="55" t="n"/>
    </row>
    <row r="185">
      <c r="A185" s="55" t="n"/>
      <c r="B185" s="55" t="n"/>
      <c r="C185" s="55" t="n"/>
      <c r="D185" s="55" t="n"/>
      <c r="E185" s="55" t="n"/>
      <c r="F185" s="55" t="n"/>
      <c r="G185" s="55" t="n"/>
      <c r="H185" s="55" t="n"/>
      <c r="I185" s="55" t="n"/>
      <c r="J185" s="55" t="n"/>
      <c r="K185" s="55" t="n"/>
    </row>
    <row r="186">
      <c r="A186" s="55" t="n"/>
      <c r="B186" s="55" t="n"/>
      <c r="C186" s="55" t="n"/>
      <c r="D186" s="55" t="n"/>
      <c r="E186" s="55" t="n"/>
      <c r="F186" s="55" t="n"/>
      <c r="G186" s="55" t="n"/>
      <c r="H186" s="55" t="n"/>
      <c r="I186" s="55" t="n"/>
      <c r="J186" s="55" t="n"/>
      <c r="K186" s="55" t="n"/>
    </row>
    <row r="187">
      <c r="A187" s="55" t="n"/>
      <c r="B187" s="55" t="n"/>
      <c r="C187" s="55" t="n"/>
      <c r="D187" s="55" t="n"/>
      <c r="E187" s="55" t="n"/>
      <c r="F187" s="55" t="n"/>
      <c r="G187" s="55" t="n"/>
      <c r="H187" s="55" t="n"/>
      <c r="I187" s="55" t="n"/>
      <c r="J187" s="55" t="n"/>
      <c r="K187" s="55" t="n"/>
    </row>
    <row r="188">
      <c r="A188" s="55" t="n"/>
      <c r="B188" s="55" t="n"/>
      <c r="C188" s="55" t="n"/>
      <c r="D188" s="55" t="n"/>
      <c r="E188" s="55" t="n"/>
      <c r="F188" s="55" t="n"/>
      <c r="G188" s="55" t="n"/>
      <c r="H188" s="55" t="n"/>
      <c r="I188" s="55" t="n"/>
      <c r="J188" s="55" t="n"/>
      <c r="K188" s="55" t="n"/>
    </row>
    <row r="189">
      <c r="A189" s="55" t="n"/>
      <c r="B189" s="55" t="n"/>
      <c r="C189" s="55" t="n"/>
      <c r="D189" s="55" t="n"/>
      <c r="E189" s="55" t="n"/>
      <c r="F189" s="55" t="n"/>
      <c r="G189" s="55" t="n"/>
      <c r="H189" s="55" t="n"/>
      <c r="I189" s="55" t="n"/>
      <c r="J189" s="55" t="n"/>
      <c r="K189" s="55" t="n"/>
    </row>
    <row r="190">
      <c r="A190" s="55" t="n"/>
      <c r="B190" s="55" t="n"/>
      <c r="C190" s="55" t="n"/>
      <c r="D190" s="55" t="n"/>
      <c r="E190" s="55" t="n"/>
      <c r="F190" s="55" t="n"/>
      <c r="G190" s="55" t="n"/>
      <c r="H190" s="55" t="n"/>
      <c r="I190" s="55" t="n"/>
      <c r="J190" s="55" t="n"/>
      <c r="K190" s="55" t="n"/>
    </row>
    <row r="191">
      <c r="A191" s="55" t="n"/>
      <c r="B191" s="55" t="n"/>
      <c r="C191" s="55" t="n"/>
      <c r="D191" s="55" t="n"/>
      <c r="E191" s="55" t="n"/>
      <c r="F191" s="55" t="n"/>
      <c r="G191" s="55" t="n"/>
      <c r="H191" s="55" t="n"/>
      <c r="I191" s="55" t="n"/>
      <c r="J191" s="55" t="n"/>
      <c r="K191" s="55" t="n"/>
    </row>
    <row r="192">
      <c r="A192" s="55" t="n"/>
      <c r="B192" s="55" t="n"/>
      <c r="C192" s="55" t="n"/>
      <c r="D192" s="55" t="n"/>
      <c r="E192" s="55" t="n"/>
      <c r="F192" s="55" t="n"/>
      <c r="G192" s="55" t="n"/>
      <c r="H192" s="55" t="n"/>
      <c r="I192" s="55" t="n"/>
      <c r="J192" s="55" t="n"/>
      <c r="K192" s="55" t="n"/>
    </row>
    <row r="193">
      <c r="A193" s="55" t="n"/>
      <c r="B193" s="55" t="n"/>
      <c r="C193" s="55" t="n"/>
      <c r="D193" s="55" t="n"/>
      <c r="E193" s="55" t="n"/>
      <c r="F193" s="55" t="n"/>
      <c r="G193" s="55" t="n"/>
      <c r="H193" s="55" t="n"/>
      <c r="I193" s="55" t="n"/>
      <c r="J193" s="55" t="n"/>
      <c r="K193" s="55" t="n"/>
    </row>
    <row r="194">
      <c r="A194" s="55" t="n"/>
      <c r="B194" s="55" t="n"/>
      <c r="C194" s="55" t="n"/>
      <c r="D194" s="55" t="n"/>
      <c r="E194" s="55" t="n"/>
      <c r="F194" s="55" t="n"/>
      <c r="G194" s="55" t="n"/>
      <c r="H194" s="55" t="n"/>
      <c r="I194" s="55" t="n"/>
      <c r="J194" s="55" t="n"/>
      <c r="K194" s="55" t="n"/>
    </row>
    <row r="195">
      <c r="A195" s="55" t="n"/>
      <c r="B195" s="55" t="n"/>
      <c r="C195" s="55" t="n"/>
      <c r="D195" s="55" t="n"/>
      <c r="E195" s="55" t="n"/>
      <c r="F195" s="55" t="n"/>
      <c r="G195" s="55" t="n"/>
      <c r="H195" s="55" t="n"/>
      <c r="I195" s="55" t="n"/>
      <c r="J195" s="55" t="n"/>
      <c r="K195" s="55" t="n"/>
    </row>
    <row r="196">
      <c r="A196" s="55" t="n"/>
      <c r="B196" s="55" t="n"/>
      <c r="C196" s="55" t="n"/>
      <c r="D196" s="55" t="n"/>
      <c r="E196" s="55" t="n"/>
      <c r="F196" s="55" t="n"/>
      <c r="G196" s="55" t="n"/>
      <c r="H196" s="55" t="n"/>
      <c r="I196" s="55" t="n"/>
      <c r="J196" s="55" t="n"/>
      <c r="K196" s="55" t="n"/>
    </row>
    <row r="197">
      <c r="A197" s="55" t="n"/>
      <c r="B197" s="55" t="n"/>
      <c r="C197" s="55" t="n"/>
      <c r="D197" s="55" t="n"/>
      <c r="E197" s="55" t="n"/>
      <c r="F197" s="55" t="n"/>
      <c r="G197" s="55" t="n"/>
      <c r="H197" s="55" t="n"/>
      <c r="I197" s="55" t="n"/>
      <c r="J197" s="55" t="n"/>
      <c r="K197" s="55" t="n"/>
    </row>
    <row r="198">
      <c r="A198" s="55" t="n"/>
      <c r="B198" s="55" t="n"/>
      <c r="C198" s="55" t="n"/>
      <c r="D198" s="55" t="n"/>
      <c r="E198" s="55" t="n"/>
      <c r="F198" s="55" t="n"/>
      <c r="G198" s="55" t="n"/>
      <c r="H198" s="55" t="n"/>
      <c r="I198" s="55" t="n"/>
      <c r="J198" s="55" t="n"/>
      <c r="K198" s="55" t="n"/>
    </row>
    <row r="199">
      <c r="A199" s="55" t="n"/>
      <c r="B199" s="55" t="n"/>
      <c r="C199" s="55" t="n"/>
      <c r="D199" s="55" t="n"/>
      <c r="E199" s="55" t="n"/>
      <c r="F199" s="55" t="n"/>
      <c r="G199" s="55" t="n"/>
      <c r="H199" s="55" t="n"/>
      <c r="I199" s="55" t="n"/>
      <c r="J199" s="55" t="n"/>
      <c r="K199" s="55" t="n"/>
    </row>
    <row r="200">
      <c r="A200" s="55" t="n"/>
      <c r="B200" s="55" t="n"/>
      <c r="C200" s="55" t="n"/>
      <c r="D200" s="55" t="n"/>
      <c r="E200" s="55" t="n"/>
      <c r="F200" s="55" t="n"/>
      <c r="G200" s="55" t="n"/>
      <c r="H200" s="55" t="n"/>
      <c r="I200" s="55" t="n"/>
      <c r="J200" s="55" t="n"/>
      <c r="K200" s="55" t="n"/>
    </row>
    <row r="201">
      <c r="A201" s="55" t="n"/>
      <c r="B201" s="55" t="n"/>
      <c r="C201" s="55" t="n"/>
      <c r="D201" s="55" t="n"/>
      <c r="E201" s="55" t="n"/>
      <c r="F201" s="55" t="n"/>
      <c r="G201" s="55" t="n"/>
      <c r="H201" s="55" t="n"/>
      <c r="I201" s="55" t="n"/>
      <c r="J201" s="55" t="n"/>
      <c r="K201" s="55" t="n"/>
    </row>
    <row r="202">
      <c r="A202" s="55" t="n"/>
      <c r="B202" s="55" t="n"/>
      <c r="C202" s="55" t="n"/>
      <c r="D202" s="55" t="n"/>
      <c r="E202" s="55" t="n"/>
      <c r="F202" s="55" t="n"/>
      <c r="G202" s="55" t="n"/>
      <c r="H202" s="55" t="n"/>
      <c r="I202" s="55" t="n"/>
      <c r="J202" s="55" t="n"/>
      <c r="K202" s="55" t="n"/>
    </row>
    <row r="203">
      <c r="A203" s="55" t="n"/>
      <c r="B203" s="55" t="n"/>
      <c r="C203" s="55" t="n"/>
      <c r="D203" s="55" t="n"/>
      <c r="E203" s="55" t="n"/>
      <c r="F203" s="55" t="n"/>
      <c r="G203" s="55" t="n"/>
      <c r="H203" s="55" t="n"/>
      <c r="I203" s="55" t="n"/>
      <c r="J203" s="55" t="n"/>
      <c r="K203" s="55" t="n"/>
    </row>
    <row r="204">
      <c r="A204" s="55" t="n"/>
      <c r="B204" s="55" t="n"/>
      <c r="C204" s="55" t="n"/>
      <c r="D204" s="55" t="n"/>
      <c r="E204" s="55" t="n"/>
      <c r="F204" s="55" t="n"/>
      <c r="G204" s="55" t="n"/>
      <c r="H204" s="55" t="n"/>
      <c r="I204" s="55" t="n"/>
      <c r="J204" s="55" t="n"/>
      <c r="K204" s="55" t="n"/>
    </row>
    <row r="205">
      <c r="A205" s="55" t="n"/>
      <c r="B205" s="55" t="n"/>
      <c r="C205" s="55" t="n"/>
      <c r="D205" s="55" t="n"/>
      <c r="E205" s="55" t="n"/>
      <c r="F205" s="55" t="n"/>
      <c r="G205" s="55" t="n"/>
      <c r="H205" s="55" t="n"/>
      <c r="I205" s="55" t="n"/>
      <c r="J205" s="55" t="n"/>
      <c r="K205" s="55" t="n"/>
    </row>
    <row r="206">
      <c r="A206" s="55" t="n"/>
      <c r="B206" s="55" t="n"/>
      <c r="C206" s="55" t="n"/>
      <c r="D206" s="55" t="n"/>
      <c r="E206" s="55" t="n"/>
      <c r="F206" s="55" t="n"/>
      <c r="G206" s="55" t="n"/>
      <c r="H206" s="55" t="n"/>
      <c r="I206" s="55" t="n"/>
      <c r="J206" s="55" t="n"/>
      <c r="K206" s="55" t="n"/>
    </row>
    <row r="207">
      <c r="A207" s="55" t="n"/>
      <c r="B207" s="55" t="n"/>
      <c r="C207" s="55" t="n"/>
      <c r="D207" s="55" t="n"/>
      <c r="E207" s="55" t="n"/>
      <c r="F207" s="55" t="n"/>
      <c r="G207" s="55" t="n"/>
      <c r="H207" s="55" t="n"/>
      <c r="I207" s="55" t="n"/>
      <c r="J207" s="55" t="n"/>
      <c r="K207" s="55" t="n"/>
    </row>
  </sheetData>
  <conditionalFormatting sqref="J8:J207">
    <cfRule type="cellIs" priority="1" operator="lessThan" dxfId="5" stopIfTrue="1">
      <formula>0</formula>
    </cfRule>
    <cfRule type="cellIs" priority="2" operator="greaterThan" dxfId="4" stopIfTrue="1">
      <formula>0</formula>
    </cfRule>
  </conditionalFormatting>
  <dataValidations count="1">
    <dataValidation sqref="I8:I200" showDropDown="0" showInputMessage="0" showErrorMessage="0" allowBlank="1" type="list">
      <formula1>=Listas!$J$4:$J$30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RonktzHQ</dc:creator>
  <dcterms:created xsi:type="dcterms:W3CDTF">2026-07-31T00:21:17Z</dcterms:created>
  <dcterms:modified xsi:type="dcterms:W3CDTF">2026-08-06T15:29:48Z</dcterms:modified>
  <cp:lastModifiedBy>RonktzHQ</cp:lastModifiedBy>
  <cp:lastPrinted>2026-07-31T00:23:02Z</cp:lastPrinted>
</cp:coreProperties>
</file>